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erik.drenko\Desktop\"/>
    </mc:Choice>
  </mc:AlternateContent>
  <xr:revisionPtr revIDLastSave="0" documentId="13_ncr:1_{86811C55-A7F7-4442-92A1-B172E19DD8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ektrické ohrievače vody MORA" sheetId="1" r:id="rId1"/>
  </sheets>
  <definedNames>
    <definedName name="_xlnm.Print_Area" localSheetId="0">'Elektrické ohrievače vody MORA'!$A$2:$M$38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0" i="1" l="1"/>
  <c r="U89" i="1"/>
  <c r="U88" i="1"/>
  <c r="U87" i="1"/>
</calcChain>
</file>

<file path=xl/sharedStrings.xml><?xml version="1.0" encoding="utf-8"?>
<sst xmlns="http://schemas.openxmlformats.org/spreadsheetml/2006/main" count="386" uniqueCount="191">
  <si>
    <t xml:space="preserve">Výška </t>
  </si>
  <si>
    <t>Objem (L)</t>
  </si>
  <si>
    <t>Ochrana proti vlhkosti</t>
  </si>
  <si>
    <t>Výkon (W)</t>
  </si>
  <si>
    <t>Váha výrobku netto [kg]</t>
  </si>
  <si>
    <t>Váha výrobku brutto [kg]</t>
  </si>
  <si>
    <t>Objem   (dm3)</t>
  </si>
  <si>
    <t>SAP kód</t>
  </si>
  <si>
    <t>RS</t>
  </si>
  <si>
    <t>Popis výrobku</t>
  </si>
  <si>
    <t>BTOM 5 P</t>
  </si>
  <si>
    <t>BTOM 10 P</t>
  </si>
  <si>
    <t>MINI PLUS tlakové</t>
  </si>
  <si>
    <t>TOM 5 P</t>
  </si>
  <si>
    <t>TOM 5 N</t>
  </si>
  <si>
    <t>TOM 10 P</t>
  </si>
  <si>
    <t>TOM 10 N</t>
  </si>
  <si>
    <t>TOM 15 P</t>
  </si>
  <si>
    <t>EOM 30 PK</t>
  </si>
  <si>
    <t>EOM 50 PK</t>
  </si>
  <si>
    <t>EOM 80 PK</t>
  </si>
  <si>
    <t>EOM 100 PK</t>
  </si>
  <si>
    <t>EOM 120 PK</t>
  </si>
  <si>
    <t>EOM 150 PK</t>
  </si>
  <si>
    <t>BTOM 10  N</t>
  </si>
  <si>
    <t>EOM 30 PKT</t>
  </si>
  <si>
    <t>EOM 50 PKT</t>
  </si>
  <si>
    <t>EOM 80 PKT</t>
  </si>
  <si>
    <t>EOM 100 PKT</t>
  </si>
  <si>
    <t>EOM 120 PKT</t>
  </si>
  <si>
    <t>EOM 150 PKT</t>
  </si>
  <si>
    <t>KEOM 80 PKTL</t>
  </si>
  <si>
    <t>KEOM 80 PKTP</t>
  </si>
  <si>
    <t>KEOM 120 PKTL</t>
  </si>
  <si>
    <t>KEOM 120 PKTP</t>
  </si>
  <si>
    <t>EOMF 50 PHSM</t>
  </si>
  <si>
    <t>EOMF 80 PHSM</t>
  </si>
  <si>
    <t>EXCELENT</t>
  </si>
  <si>
    <t>BTOM 5 N</t>
  </si>
  <si>
    <t>KOMFORT</t>
  </si>
  <si>
    <t>EOMK 50 SK</t>
  </si>
  <si>
    <t>EOMK 80 SK</t>
  </si>
  <si>
    <t>EOMK 100 SK</t>
  </si>
  <si>
    <t>EOMK 120 SK</t>
  </si>
  <si>
    <t>EOMK 150 SK</t>
  </si>
  <si>
    <t>EOMKU 50 SKSM</t>
  </si>
  <si>
    <t>EOMKU 80 SKSM</t>
  </si>
  <si>
    <t>EOMKU 100 SKSM</t>
  </si>
  <si>
    <t>EOMKU 120 SKSM</t>
  </si>
  <si>
    <t>EOMKU 150 SKSM</t>
  </si>
  <si>
    <t>EOMK 50 SHSM</t>
  </si>
  <si>
    <t>EOMK 80 SHSM</t>
  </si>
  <si>
    <t>EOMK 100 SHSM</t>
  </si>
  <si>
    <t>EOMK 120 SHSM</t>
  </si>
  <si>
    <t>EOMK 150 SHSM</t>
  </si>
  <si>
    <t>KOMFORT Plus</t>
  </si>
  <si>
    <t>KOMFORT SLIM Plus</t>
  </si>
  <si>
    <t>EOMKS 30 SHSM</t>
  </si>
  <si>
    <t>EOMKS 50 SHSM</t>
  </si>
  <si>
    <t>EOMKS 80 SHSM</t>
  </si>
  <si>
    <t>EOMKS 100 SHSM</t>
  </si>
  <si>
    <t>EOMKS 120 SHSM</t>
  </si>
  <si>
    <t xml:space="preserve">KOMFORT SLIM </t>
  </si>
  <si>
    <t>EOMKS 30 PHSM</t>
  </si>
  <si>
    <t>EOMKS 50 PHSM</t>
  </si>
  <si>
    <t>EOMKS 80 PHSM</t>
  </si>
  <si>
    <t>EOMKS 100 PHSM</t>
  </si>
  <si>
    <t>EOMKS 120 PHSM</t>
  </si>
  <si>
    <t>IP24</t>
  </si>
  <si>
    <t>45</t>
  </si>
  <si>
    <t>IP23</t>
  </si>
  <si>
    <t>Elektrické a kombinované ohrievače vody</t>
  </si>
  <si>
    <t>Bežná cena               s DPH</t>
  </si>
  <si>
    <t>RP poplatok    s DPH</t>
  </si>
  <si>
    <t>Šírka</t>
  </si>
  <si>
    <t xml:space="preserve">Hĺbka </t>
  </si>
  <si>
    <t>Množstvo zmieš.vody 40˚C (L)</t>
  </si>
  <si>
    <t>Rozmery (mm)</t>
  </si>
  <si>
    <t>Mini beztlakové</t>
  </si>
  <si>
    <t>Šírka          s obalom [mm]</t>
  </si>
  <si>
    <t>Výška            s obalom [mm]</t>
  </si>
  <si>
    <t>Colný kód výrobku</t>
  </si>
  <si>
    <t>Krajina pôvodu</t>
  </si>
  <si>
    <t>Hĺbka         s obalom    [mm]</t>
  </si>
  <si>
    <t>ŠTANDARD s termostatom kombinované</t>
  </si>
  <si>
    <t>ŠTANDARD s termostatom</t>
  </si>
  <si>
    <t>ŠTANDARD konvenčné</t>
  </si>
  <si>
    <t>KOMFORT Univerzálne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</si>
  <si>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</si>
  <si>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</si>
  <si>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</si>
  <si>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</si>
  <si>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TOM 15 N</t>
  </si>
  <si>
    <t>2 000            (1 000+1 000)</t>
  </si>
  <si>
    <t>EOMF 100 PHSM</t>
  </si>
  <si>
    <t>2 600            (1 600+1 000)</t>
  </si>
  <si>
    <t>Tlakový ohrievač MORA zásobník 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</si>
  <si>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 udržiavania 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</si>
  <si>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</si>
  <si>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</si>
  <si>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</si>
  <si>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</si>
  <si>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Elektrický ohrievač MORA guľatý, objem 30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</si>
  <si>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</si>
  <si>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80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</si>
  <si>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100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</si>
  <si>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120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</si>
  <si>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</si>
  <si>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 s termostatom objem 30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</si>
  <si>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</si>
  <si>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80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</si>
  <si>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100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</si>
  <si>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120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</si>
  <si>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</si>
  <si>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Kombinovaný elektrický ohrievač MORA guľatý s termostatom  objem 80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</si>
  <si>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</si>
  <si>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FLAT hranatý SMART, objem 50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</si>
  <si>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80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</si>
  <si>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100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</si>
  <si>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KOMFORT UNIVERZÁLNY, objem 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</si>
  <si>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80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</si>
  <si>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100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</si>
  <si>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120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</si>
  <si>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</si>
  <si>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SLIM, objem 30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</si>
  <si>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50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</si>
  <si>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80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</si>
  <si>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100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</si>
  <si>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120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</si>
  <si>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100 l, možný prívod pre viac odberných miest,  zvislá inštalácia, veľmi kvalitná izolácia.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</si>
  <si>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GORENJE Slovakia, s.r.o., obch. skupina MORA, Hodžovo námestie 2A, 811 06 Bratislava</t>
  </si>
  <si>
    <t>EAN kód</t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</si>
  <si>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</si>
  <si>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</si>
  <si>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</si>
  <si>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</si>
  <si>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t>Zákaznícka linka: 0800 105 505         www.mora.sk</t>
  </si>
  <si>
    <t xml:space="preserve">Plynové vykurovacie telesá </t>
  </si>
  <si>
    <t>Výkon (kW)</t>
  </si>
  <si>
    <t>Plyn / RTP</t>
  </si>
  <si>
    <t>Hmotnosť netto (kg)</t>
  </si>
  <si>
    <t>Priemer odťahu</t>
  </si>
  <si>
    <t>Odťah</t>
  </si>
  <si>
    <t>Šířka</t>
  </si>
  <si>
    <t>PT 6140</t>
  </si>
  <si>
    <t>ZP / ano</t>
  </si>
  <si>
    <t>cez stenu</t>
  </si>
  <si>
    <t>CZ</t>
  </si>
  <si>
    <t>PT 6150</t>
  </si>
  <si>
    <t>PT 6143</t>
  </si>
  <si>
    <t>komín</t>
  </si>
  <si>
    <t>PT 6153</t>
  </si>
  <si>
    <t>-  automatická regulácia 10 - 32 ˚C</t>
  </si>
  <si>
    <t>-  integrované ovládanie, tlačidlo zapaľovania</t>
  </si>
  <si>
    <t>-  obojstrane smaltovaný výmenník tepla</t>
  </si>
  <si>
    <r>
      <t>* Záručná doba 24 mesiacov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(Záručná doba začína dňom prevzatia spotrebiča kupujúcim)</t>
    </r>
  </si>
  <si>
    <t>CENNÍK ELEKTRICKÝCH OHRIEVAČOV VODY  A  PLYNOVÝCH VYKUROVACÍCH TELIES</t>
  </si>
  <si>
    <t>Garancia</t>
  </si>
  <si>
    <t xml:space="preserve">5 rokov </t>
  </si>
  <si>
    <t>5 rokov</t>
  </si>
  <si>
    <t>ŠTANDARD + SMART</t>
  </si>
  <si>
    <t>EOM 200 PKSM</t>
  </si>
  <si>
    <t>KEOM 150 PKTL</t>
  </si>
  <si>
    <t>KEOM 150 PKTP</t>
  </si>
  <si>
    <t xml:space="preserve">7 rokov </t>
  </si>
  <si>
    <t>Kombinovaný elektrický ohrievač MORA guľatý s termostatom  objem 150 l, možný prívod pre viac odberných miest, zvislá inštalácia, trubicový tepelný výmenník. Prípojka tepelného výmenníka zľava ( Ľ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</si>
  <si>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150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</si>
  <si>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</si>
  <si>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80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</si>
  <si>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guľatý s objem 200 l, možný prívod pre viac odberných miest, zvislá inštalácia, elektrické ponorné teleso, elektronická regulácia teploty - možnosť nastavenia až do 75°C, funkcia Eco Smart,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</si>
  <si>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KOMFORT guľatý, objem 50 l, možný prívod pre viac  odberných miest, zvislá inštalácia, veľmi kvalitná izolácia obmedzujúca tepelné straty, vykurovacia príruba s trubicovými telesami na ohrev vody --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</si>
  <si>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100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</si>
  <si>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120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</si>
  <si>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150 l, možný prívod pre viac  odberných miest, zvislá inštalácia, veľmi kvalitná izolácia obmedzujúca tepelné straty, vykurovacia príruba s trubicovými telesami na ohrev vody - 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</si>
  <si>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80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</si>
  <si>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SLIM, objem 30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</si>
  <si>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50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</si>
  <si>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80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</si>
  <si>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120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</si>
  <si>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 KOMFORT, objem 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</si>
  <si>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80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</si>
  <si>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100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</si>
  <si>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120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</si>
  <si>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</si>
  <si>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2 roky</t>
  </si>
  <si>
    <t>Typ výrobku         2023</t>
  </si>
  <si>
    <t>PZE (Poplatky za znehodnotenie elektroodpadu) platné od 1.7.2023</t>
  </si>
  <si>
    <t>platný pre Slovenskú republiku od 2.1. 2025</t>
  </si>
  <si>
    <t>Typ výrobku         2025</t>
  </si>
  <si>
    <t>D</t>
  </si>
  <si>
    <t xml:space="preserve">    D - Dopredaj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</si>
</sst>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"/>
    <numFmt numFmtId="166" formatCode="0.000"/>
    <numFmt numFmtId="167" formatCode="#,##0.0"/>
    <numFmt numFmtId="168" formatCode="#,##0\ _€"/>
  </numFmts>
  <fonts count="6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0"/>
      <name val="Arial Black"/>
      <family val="2"/>
    </font>
    <font>
      <sz val="11"/>
      <name val="Arial Black"/>
      <family val="2"/>
    </font>
    <font>
      <sz val="12"/>
      <name val="Arial Black"/>
      <family val="2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  <font>
      <sz val="12"/>
      <name val="Arial Black"/>
      <family val="2"/>
      <charset val="238"/>
    </font>
    <font>
      <b/>
      <sz val="20"/>
      <color indexed="8"/>
      <name val="Verdana"/>
      <family val="2"/>
      <charset val="238"/>
    </font>
    <font>
      <b/>
      <i/>
      <sz val="16"/>
      <color indexed="8"/>
      <name val="Verdana"/>
      <family val="2"/>
    </font>
    <font>
      <b/>
      <i/>
      <sz val="14"/>
      <color indexed="8"/>
      <name val="Georgia"/>
      <family val="1"/>
    </font>
    <font>
      <b/>
      <i/>
      <sz val="16"/>
      <color indexed="8"/>
      <name val="Georgia"/>
      <family val="1"/>
    </font>
    <font>
      <sz val="9"/>
      <name val="Times New Roman CE"/>
      <family val="1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</font>
    <font>
      <i/>
      <sz val="14"/>
      <name val="Georgia"/>
      <family val="1"/>
    </font>
    <font>
      <b/>
      <i/>
      <sz val="14"/>
      <name val="Georgia"/>
      <family val="1"/>
    </font>
    <font>
      <i/>
      <sz val="10"/>
      <name val="Georgia"/>
      <family val="1"/>
    </font>
    <font>
      <i/>
      <sz val="12"/>
      <name val="Georgia"/>
      <family val="1"/>
    </font>
    <font>
      <sz val="12"/>
      <name val="Arial CE"/>
      <family val="2"/>
      <charset val="238"/>
    </font>
    <font>
      <b/>
      <i/>
      <sz val="16"/>
      <name val="Verdana"/>
      <family val="2"/>
      <charset val="238"/>
    </font>
    <font>
      <b/>
      <i/>
      <sz val="12"/>
      <name val="Georgia"/>
      <family val="1"/>
    </font>
    <font>
      <i/>
      <sz val="10"/>
      <name val="Arial CE"/>
      <family val="2"/>
      <charset val="238"/>
    </font>
    <font>
      <b/>
      <i/>
      <sz val="12"/>
      <name val="Arial"/>
      <family val="2"/>
      <charset val="238"/>
    </font>
    <font>
      <i/>
      <sz val="9"/>
      <name val="Verdana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i/>
      <sz val="11"/>
      <name val="Arial CE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 CE"/>
      <charset val="238"/>
    </font>
    <font>
      <b/>
      <sz val="11"/>
      <color indexed="10"/>
      <name val="Arial Black"/>
      <family val="2"/>
      <charset val="238"/>
    </font>
    <font>
      <sz val="12"/>
      <color indexed="10"/>
      <name val="Arial Black"/>
      <family val="2"/>
    </font>
    <font>
      <b/>
      <sz val="14"/>
      <color indexed="10"/>
      <name val="Monotype Corsiva"/>
      <family val="4"/>
    </font>
    <font>
      <sz val="12"/>
      <name val="Arial"/>
      <family val="2"/>
      <charset val="238"/>
    </font>
    <font>
      <b/>
      <sz val="11"/>
      <color indexed="12"/>
      <name val="Arial Black"/>
      <family val="2"/>
      <charset val="238"/>
    </font>
    <font>
      <sz val="10"/>
      <name val="Arial"/>
      <family val="2"/>
    </font>
    <font>
      <b/>
      <sz val="16"/>
      <name val="Symbol"/>
      <family val="1"/>
      <charset val="2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B050"/>
      <name val="Arial Black"/>
      <family val="2"/>
      <charset val="238"/>
    </font>
    <font>
      <b/>
      <i/>
      <sz val="10"/>
      <name val="Arial"/>
      <family val="2"/>
      <charset val="238"/>
    </font>
    <font>
      <b/>
      <sz val="12"/>
      <color rgb="FFFF000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9">
    <xf numFmtId="0" fontId="0" fillId="0" borderId="0" xfId="0"/>
    <xf numFmtId="0" fontId="4" fillId="2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0" borderId="0" xfId="0" applyFont="1"/>
    <xf numFmtId="0" fontId="10" fillId="3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right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 wrapText="1"/>
    </xf>
    <xf numFmtId="3" fontId="3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center" vertical="center" wrapText="1"/>
    </xf>
    <xf numFmtId="4" fontId="3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4" fillId="0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3" fontId="37" fillId="2" borderId="32" xfId="0" applyNumberFormat="1" applyFont="1" applyFill="1" applyBorder="1" applyAlignment="1">
      <alignment horizontal="center" vertical="center"/>
    </xf>
    <xf numFmtId="3" fontId="37" fillId="2" borderId="8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164" fontId="39" fillId="2" borderId="32" xfId="0" applyNumberFormat="1" applyFont="1" applyFill="1" applyBorder="1" applyAlignment="1">
      <alignment horizontal="center" vertical="center"/>
    </xf>
    <xf numFmtId="164" fontId="39" fillId="2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165" fontId="39" fillId="2" borderId="13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3" fontId="37" fillId="2" borderId="30" xfId="0" applyNumberFormat="1" applyFont="1" applyFill="1" applyBorder="1" applyAlignment="1">
      <alignment horizontal="center" vertical="center"/>
    </xf>
    <xf numFmtId="3" fontId="37" fillId="2" borderId="9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164" fontId="39" fillId="2" borderId="30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165" fontId="39" fillId="2" borderId="15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3" fontId="37" fillId="2" borderId="33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164" fontId="39" fillId="2" borderId="33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165" fontId="39" fillId="2" borderId="1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3" fontId="37" fillId="2" borderId="31" xfId="0" applyNumberFormat="1" applyFont="1" applyFill="1" applyBorder="1" applyAlignment="1">
      <alignment horizontal="center" vertical="center"/>
    </xf>
    <xf numFmtId="3" fontId="37" fillId="2" borderId="11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65" fontId="39" fillId="2" borderId="19" xfId="0" applyNumberFormat="1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3" fontId="32" fillId="2" borderId="0" xfId="0" applyNumberFormat="1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3" fontId="43" fillId="2" borderId="8" xfId="0" applyNumberFormat="1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165" fontId="43" fillId="2" borderId="13" xfId="0" applyNumberFormat="1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3" fontId="43" fillId="2" borderId="9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164" fontId="43" fillId="2" borderId="28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165" fontId="43" fillId="2" borderId="1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3" fontId="43" fillId="2" borderId="11" xfId="0" applyNumberFormat="1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  <xf numFmtId="164" fontId="43" fillId="2" borderId="29" xfId="0" applyNumberFormat="1" applyFont="1" applyFill="1" applyBorder="1" applyAlignment="1">
      <alignment horizontal="center" vertical="center"/>
    </xf>
    <xf numFmtId="164" fontId="43" fillId="2" borderId="11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165" fontId="43" fillId="2" borderId="19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49" fontId="37" fillId="2" borderId="8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166" fontId="39" fillId="2" borderId="13" xfId="0" applyNumberFormat="1" applyFont="1" applyFill="1" applyBorder="1" applyAlignment="1">
      <alignment horizontal="center" vertical="center"/>
    </xf>
    <xf numFmtId="3" fontId="37" fillId="2" borderId="15" xfId="0" applyNumberFormat="1" applyFont="1" applyFill="1" applyBorder="1" applyAlignment="1">
      <alignment horizontal="center" vertical="center"/>
    </xf>
    <xf numFmtId="166" fontId="39" fillId="2" borderId="15" xfId="0" applyNumberFormat="1" applyFont="1" applyFill="1" applyBorder="1" applyAlignment="1">
      <alignment horizontal="center" vertical="center"/>
    </xf>
    <xf numFmtId="3" fontId="39" fillId="0" borderId="9" xfId="0" applyNumberFormat="1" applyFont="1" applyFill="1" applyBorder="1" applyAlignment="1">
      <alignment horizontal="center" vertical="center"/>
    </xf>
    <xf numFmtId="3" fontId="39" fillId="0" borderId="11" xfId="0" applyNumberFormat="1" applyFont="1" applyFill="1" applyBorder="1" applyAlignment="1">
      <alignment horizontal="center" vertical="center"/>
    </xf>
    <xf numFmtId="166" fontId="39" fillId="2" borderId="19" xfId="0" applyNumberFormat="1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3" fontId="39" fillId="0" borderId="8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41" fillId="2" borderId="42" xfId="0" applyFont="1" applyFill="1" applyBorder="1" applyAlignment="1">
      <alignment horizontal="center" vertical="center"/>
    </xf>
    <xf numFmtId="3" fontId="37" fillId="2" borderId="4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44" xfId="0" applyFont="1" applyFill="1" applyBorder="1" applyAlignment="1">
      <alignment horizontal="center" vertical="center"/>
    </xf>
    <xf numFmtId="164" fontId="39" fillId="2" borderId="42" xfId="0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166" fontId="39" fillId="2" borderId="44" xfId="0" applyNumberFormat="1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0" fontId="39" fillId="2" borderId="44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167" fontId="39" fillId="2" borderId="32" xfId="0" applyNumberFormat="1" applyFont="1" applyFill="1" applyBorder="1" applyAlignment="1">
      <alignment horizontal="center" vertical="center"/>
    </xf>
    <xf numFmtId="167" fontId="39" fillId="2" borderId="8" xfId="0" applyNumberFormat="1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167" fontId="39" fillId="2" borderId="30" xfId="0" applyNumberFormat="1" applyFont="1" applyFill="1" applyBorder="1" applyAlignment="1">
      <alignment horizontal="center" vertical="center"/>
    </xf>
    <xf numFmtId="167" fontId="39" fillId="2" borderId="9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167" fontId="39" fillId="2" borderId="31" xfId="0" applyNumberFormat="1" applyFont="1" applyFill="1" applyBorder="1" applyAlignment="1">
      <alignment horizontal="center" vertical="center"/>
    </xf>
    <xf numFmtId="167" fontId="39" fillId="2" borderId="11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/>
    </xf>
    <xf numFmtId="0" fontId="37" fillId="2" borderId="51" xfId="0" applyFont="1" applyFill="1" applyBorder="1" applyAlignment="1">
      <alignment horizontal="center" vertical="center"/>
    </xf>
    <xf numFmtId="4" fontId="32" fillId="2" borderId="4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2" fillId="2" borderId="7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3" fontId="2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46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3" fontId="42" fillId="2" borderId="0" xfId="0" applyNumberFormat="1" applyFont="1" applyFill="1" applyBorder="1" applyAlignment="1" applyProtection="1">
      <alignment horizontal="center"/>
    </xf>
    <xf numFmtId="3" fontId="25" fillId="2" borderId="0" xfId="0" applyNumberFormat="1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 applyProtection="1">
      <alignment horizontal="center"/>
    </xf>
    <xf numFmtId="0" fontId="48" fillId="2" borderId="0" xfId="0" applyFont="1" applyFill="1" applyBorder="1" applyAlignment="1">
      <alignment horizontal="left"/>
    </xf>
    <xf numFmtId="49" fontId="42" fillId="2" borderId="0" xfId="0" applyNumberFormat="1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>
      <alignment horizontal="center"/>
    </xf>
    <xf numFmtId="49" fontId="37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 applyProtection="1">
      <alignment horizontal="left"/>
    </xf>
    <xf numFmtId="49" fontId="43" fillId="2" borderId="0" xfId="0" applyNumberFormat="1" applyFont="1" applyFill="1" applyBorder="1" applyAlignment="1" applyProtection="1">
      <alignment horizontal="center"/>
    </xf>
    <xf numFmtId="0" fontId="43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>
      <alignment horizontal="left"/>
    </xf>
    <xf numFmtId="0" fontId="47" fillId="0" borderId="0" xfId="0" applyFont="1" applyFill="1" applyAlignment="1">
      <alignment horizontal="center" vertical="center"/>
    </xf>
    <xf numFmtId="49" fontId="37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0" fillId="2" borderId="0" xfId="0" applyFont="1" applyFill="1" applyAlignment="1">
      <alignment horizontal="left" vertical="center"/>
    </xf>
    <xf numFmtId="2" fontId="51" fillId="2" borderId="0" xfId="0" applyNumberFormat="1" applyFont="1" applyFill="1" applyBorder="1" applyAlignment="1" applyProtection="1">
      <alignment horizontal="center" vertical="center"/>
    </xf>
    <xf numFmtId="3" fontId="52" fillId="2" borderId="0" xfId="0" applyNumberFormat="1" applyFont="1" applyFill="1" applyBorder="1" applyAlignment="1" applyProtection="1">
      <alignment horizontal="left" vertical="center"/>
    </xf>
    <xf numFmtId="0" fontId="53" fillId="2" borderId="0" xfId="0" applyFont="1" applyFill="1" applyBorder="1" applyAlignment="1" applyProtection="1">
      <alignment horizontal="left" vertical="center"/>
    </xf>
    <xf numFmtId="3" fontId="0" fillId="2" borderId="0" xfId="0" applyNumberForma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54" fillId="2" borderId="0" xfId="0" applyFont="1" applyFill="1" applyBorder="1" applyAlignment="1" applyProtection="1"/>
    <xf numFmtId="0" fontId="1" fillId="2" borderId="0" xfId="0" applyFont="1" applyFill="1"/>
    <xf numFmtId="0" fontId="55" fillId="2" borderId="0" xfId="0" applyFont="1" applyFill="1" applyBorder="1" applyAlignment="1">
      <alignment horizontal="center" vertical="center"/>
    </xf>
    <xf numFmtId="4" fontId="56" fillId="2" borderId="0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1" fillId="2" borderId="0" xfId="0" applyFont="1" applyFill="1" applyBorder="1"/>
    <xf numFmtId="1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8" fontId="39" fillId="0" borderId="0" xfId="0" applyNumberFormat="1" applyFont="1" applyFill="1" applyBorder="1" applyAlignment="1">
      <alignment horizontal="center" vertical="center"/>
    </xf>
    <xf numFmtId="168" fontId="39" fillId="0" borderId="4" xfId="0" applyNumberFormat="1" applyFont="1" applyBorder="1" applyAlignment="1">
      <alignment horizontal="center" vertical="center"/>
    </xf>
    <xf numFmtId="168" fontId="39" fillId="0" borderId="5" xfId="0" applyNumberFormat="1" applyFont="1" applyBorder="1" applyAlignment="1">
      <alignment horizontal="center" vertical="center"/>
    </xf>
    <xf numFmtId="168" fontId="43" fillId="0" borderId="34" xfId="0" applyNumberFormat="1" applyFont="1" applyBorder="1" applyAlignment="1">
      <alignment horizontal="center" vertical="center"/>
    </xf>
    <xf numFmtId="168" fontId="39" fillId="0" borderId="7" xfId="0" applyNumberFormat="1" applyFont="1" applyBorder="1" applyAlignment="1">
      <alignment horizontal="center" vertical="center"/>
    </xf>
    <xf numFmtId="168" fontId="39" fillId="0" borderId="6" xfId="0" applyNumberFormat="1" applyFont="1" applyBorder="1" applyAlignment="1">
      <alignment horizontal="center" vertical="center"/>
    </xf>
    <xf numFmtId="168" fontId="39" fillId="0" borderId="35" xfId="0" applyNumberFormat="1" applyFont="1" applyBorder="1" applyAlignment="1">
      <alignment horizontal="center" vertical="center"/>
    </xf>
    <xf numFmtId="168" fontId="39" fillId="0" borderId="36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5" fillId="2" borderId="38" xfId="0" applyNumberFormat="1" applyFont="1" applyFill="1" applyBorder="1" applyAlignment="1">
      <alignment horizontal="center" vertical="center"/>
    </xf>
    <xf numFmtId="3" fontId="37" fillId="2" borderId="5" xfId="0" applyNumberFormat="1" applyFont="1" applyFill="1" applyBorder="1" applyAlignment="1" applyProtection="1">
      <alignment horizontal="center" vertical="center"/>
    </xf>
    <xf numFmtId="0" fontId="37" fillId="2" borderId="5" xfId="0" applyNumberFormat="1" applyFont="1" applyFill="1" applyBorder="1" applyAlignment="1" applyProtection="1">
      <alignment horizontal="center" vertical="center"/>
    </xf>
    <xf numFmtId="0" fontId="35" fillId="2" borderId="39" xfId="0" applyNumberFormat="1" applyFont="1" applyFill="1" applyBorder="1" applyAlignment="1">
      <alignment horizontal="center" vertical="center"/>
    </xf>
    <xf numFmtId="0" fontId="35" fillId="2" borderId="53" xfId="0" applyNumberFormat="1" applyFont="1" applyFill="1" applyBorder="1" applyAlignment="1">
      <alignment horizontal="center" vertical="center"/>
    </xf>
    <xf numFmtId="3" fontId="37" fillId="2" borderId="6" xfId="0" applyNumberFormat="1" applyFont="1" applyFill="1" applyBorder="1" applyAlignment="1" applyProtection="1">
      <alignment horizontal="center" vertical="center"/>
    </xf>
    <xf numFmtId="0" fontId="37" fillId="2" borderId="6" xfId="0" applyNumberFormat="1" applyFont="1" applyFill="1" applyBorder="1" applyAlignment="1" applyProtection="1">
      <alignment horizontal="center" vertical="center"/>
    </xf>
    <xf numFmtId="0" fontId="35" fillId="2" borderId="51" xfId="0" applyNumberFormat="1" applyFont="1" applyFill="1" applyBorder="1" applyAlignment="1">
      <alignment horizontal="center" vertical="center"/>
    </xf>
    <xf numFmtId="3" fontId="42" fillId="2" borderId="18" xfId="0" applyNumberFormat="1" applyFont="1" applyFill="1" applyBorder="1" applyAlignment="1" applyProtection="1">
      <alignment horizontal="center" vertical="center"/>
    </xf>
    <xf numFmtId="3" fontId="37" fillId="2" borderId="7" xfId="0" applyNumberFormat="1" applyFont="1" applyFill="1" applyBorder="1" applyAlignment="1" applyProtection="1">
      <alignment horizontal="center" vertical="center"/>
    </xf>
    <xf numFmtId="0" fontId="37" fillId="2" borderId="7" xfId="0" applyNumberFormat="1" applyFont="1" applyFill="1" applyBorder="1" applyAlignment="1" applyProtection="1">
      <alignment horizontal="center" vertical="center"/>
    </xf>
    <xf numFmtId="0" fontId="37" fillId="2" borderId="30" xfId="0" applyNumberFormat="1" applyFont="1" applyFill="1" applyBorder="1" applyAlignment="1" applyProtection="1">
      <alignment horizontal="center" vertical="center"/>
    </xf>
    <xf numFmtId="0" fontId="37" fillId="2" borderId="9" xfId="0" applyNumberFormat="1" applyFont="1" applyFill="1" applyBorder="1" applyAlignment="1">
      <alignment horizontal="center" vertical="center"/>
    </xf>
    <xf numFmtId="0" fontId="37" fillId="2" borderId="9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3" fontId="37" fillId="2" borderId="37" xfId="0" applyNumberFormat="1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/>
    </xf>
    <xf numFmtId="0" fontId="37" fillId="2" borderId="33" xfId="0" applyNumberFormat="1" applyFont="1" applyFill="1" applyBorder="1" applyAlignment="1" applyProtection="1">
      <alignment horizontal="center" vertical="center"/>
    </xf>
    <xf numFmtId="0" fontId="37" fillId="2" borderId="10" xfId="0" applyNumberFormat="1" applyFont="1" applyFill="1" applyBorder="1" applyAlignment="1">
      <alignment horizontal="center" vertical="center"/>
    </xf>
    <xf numFmtId="0" fontId="37" fillId="2" borderId="10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37" fillId="2" borderId="31" xfId="0" applyNumberFormat="1" applyFont="1" applyFill="1" applyBorder="1" applyAlignment="1" applyProtection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 applyProtection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/>
    </xf>
    <xf numFmtId="3" fontId="37" fillId="2" borderId="2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3" fontId="37" fillId="2" borderId="1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3" fontId="37" fillId="2" borderId="0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36" xfId="0" applyFont="1" applyFill="1" applyBorder="1" applyAlignment="1">
      <alignment horizontal="left" vertical="top" wrapText="1"/>
    </xf>
    <xf numFmtId="0" fontId="38" fillId="2" borderId="40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60" fillId="0" borderId="0" xfId="0" applyFont="1" applyFill="1" applyAlignment="1">
      <alignment horizontal="center" vertical="center"/>
    </xf>
    <xf numFmtId="0" fontId="41" fillId="0" borderId="54" xfId="0" applyFont="1" applyFill="1" applyBorder="1" applyAlignment="1">
      <alignment horizontal="center" vertical="center"/>
    </xf>
    <xf numFmtId="3" fontId="42" fillId="0" borderId="54" xfId="0" applyNumberFormat="1" applyFont="1" applyFill="1" applyBorder="1" applyAlignment="1">
      <alignment horizontal="center" vertical="center"/>
    </xf>
    <xf numFmtId="2" fontId="2" fillId="0" borderId="59" xfId="0" applyNumberFormat="1" applyFont="1" applyFill="1" applyBorder="1" applyAlignment="1">
      <alignment horizontal="center" vertical="center"/>
    </xf>
    <xf numFmtId="0" fontId="37" fillId="0" borderId="54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left" vertical="top" wrapText="1"/>
    </xf>
    <xf numFmtId="3" fontId="37" fillId="0" borderId="55" xfId="0" applyNumberFormat="1" applyFont="1" applyFill="1" applyBorder="1" applyAlignment="1">
      <alignment horizontal="center" vertical="center"/>
    </xf>
    <xf numFmtId="3" fontId="37" fillId="0" borderId="56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168" fontId="39" fillId="0" borderId="54" xfId="0" applyNumberFormat="1" applyFont="1" applyFill="1" applyBorder="1" applyAlignment="1">
      <alignment horizontal="center" vertical="center"/>
    </xf>
    <xf numFmtId="3" fontId="39" fillId="0" borderId="56" xfId="0" applyNumberFormat="1" applyFont="1" applyFill="1" applyBorder="1" applyAlignment="1">
      <alignment horizontal="center" vertical="center"/>
    </xf>
    <xf numFmtId="166" fontId="39" fillId="0" borderId="57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9" fillId="0" borderId="54" xfId="0" applyFont="1" applyFill="1" applyBorder="1" applyAlignment="1">
      <alignment horizontal="center" vertical="center"/>
    </xf>
    <xf numFmtId="0" fontId="39" fillId="0" borderId="57" xfId="0" applyFont="1" applyFill="1" applyBorder="1" applyAlignment="1">
      <alignment horizontal="center" vertical="center"/>
    </xf>
    <xf numFmtId="0" fontId="1" fillId="0" borderId="0" xfId="0" applyFont="1" applyFill="1"/>
    <xf numFmtId="0" fontId="34" fillId="0" borderId="54" xfId="0" applyFont="1" applyFill="1" applyBorder="1" applyAlignment="1">
      <alignment horizontal="center" vertical="center"/>
    </xf>
    <xf numFmtId="3" fontId="37" fillId="0" borderId="57" xfId="0" applyNumberFormat="1" applyFont="1" applyFill="1" applyBorder="1" applyAlignment="1">
      <alignment horizontal="center" vertical="center"/>
    </xf>
    <xf numFmtId="164" fontId="39" fillId="0" borderId="55" xfId="0" applyNumberFormat="1" applyFont="1" applyFill="1" applyBorder="1" applyAlignment="1">
      <alignment horizontal="center" vertical="center"/>
    </xf>
    <xf numFmtId="164" fontId="39" fillId="0" borderId="56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9" fillId="0" borderId="28" xfId="0" applyFont="1" applyFill="1" applyBorder="1" applyAlignment="1">
      <alignment horizontal="center" vertical="center"/>
    </xf>
    <xf numFmtId="3" fontId="42" fillId="0" borderId="2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top" wrapText="1"/>
    </xf>
    <xf numFmtId="3" fontId="37" fillId="0" borderId="30" xfId="0" applyNumberFormat="1" applyFont="1" applyFill="1" applyBorder="1" applyAlignment="1">
      <alignment horizontal="center" vertical="center"/>
    </xf>
    <xf numFmtId="3" fontId="37" fillId="0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68" fontId="39" fillId="0" borderId="5" xfId="0" applyNumberFormat="1" applyFont="1" applyFill="1" applyBorder="1" applyAlignment="1">
      <alignment horizontal="center" vertical="center"/>
    </xf>
    <xf numFmtId="164" fontId="39" fillId="0" borderId="62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6" fontId="39" fillId="0" borderId="63" xfId="0" applyNumberFormat="1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39" fillId="0" borderId="60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64" fontId="39" fillId="0" borderId="30" xfId="0" applyNumberFormat="1" applyFont="1" applyFill="1" applyBorder="1" applyAlignment="1">
      <alignment horizontal="center" vertical="center"/>
    </xf>
    <xf numFmtId="164" fontId="39" fillId="0" borderId="9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left" vertical="top" wrapText="1"/>
    </xf>
    <xf numFmtId="3" fontId="37" fillId="0" borderId="31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168" fontId="39" fillId="0" borderId="36" xfId="0" applyNumberFormat="1" applyFont="1" applyFill="1" applyBorder="1" applyAlignment="1">
      <alignment horizontal="center" vertical="center"/>
    </xf>
    <xf numFmtId="164" fontId="39" fillId="0" borderId="42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66" fontId="39" fillId="0" borderId="44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3" fontId="37" fillId="0" borderId="32" xfId="0" applyNumberFormat="1" applyFont="1" applyFill="1" applyBorder="1" applyAlignment="1">
      <alignment horizontal="center" vertical="center"/>
    </xf>
    <xf numFmtId="3" fontId="37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68" fontId="39" fillId="0" borderId="4" xfId="0" applyNumberFormat="1" applyFont="1" applyFill="1" applyBorder="1" applyAlignment="1">
      <alignment horizontal="center" vertical="center"/>
    </xf>
    <xf numFmtId="167" fontId="39" fillId="0" borderId="32" xfId="0" applyNumberFormat="1" applyFont="1" applyFill="1" applyBorder="1" applyAlignment="1">
      <alignment horizontal="center" vertical="center"/>
    </xf>
    <xf numFmtId="167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167" fontId="39" fillId="0" borderId="30" xfId="0" applyNumberFormat="1" applyFont="1" applyFill="1" applyBorder="1" applyAlignment="1">
      <alignment horizontal="center" vertical="center"/>
    </xf>
    <xf numFmtId="167" fontId="39" fillId="0" borderId="9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3" fontId="42" fillId="0" borderId="24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top" wrapText="1"/>
    </xf>
    <xf numFmtId="3" fontId="36" fillId="0" borderId="20" xfId="0" applyNumberFormat="1" applyFont="1" applyFill="1" applyBorder="1" applyAlignment="1">
      <alignment horizontal="center" vertical="center" wrapText="1"/>
    </xf>
    <xf numFmtId="3" fontId="36" fillId="0" borderId="21" xfId="0" applyNumberFormat="1" applyFont="1" applyFill="1" applyBorder="1" applyAlignment="1">
      <alignment horizontal="center" vertical="center" wrapText="1"/>
    </xf>
    <xf numFmtId="3" fontId="36" fillId="0" borderId="23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3" fontId="42" fillId="0" borderId="26" xfId="0" applyNumberFormat="1" applyFont="1" applyFill="1" applyBorder="1" applyAlignment="1">
      <alignment horizontal="center" vertical="center"/>
    </xf>
    <xf numFmtId="3" fontId="42" fillId="0" borderId="20" xfId="0" applyNumberFormat="1" applyFont="1" applyFill="1" applyBorder="1" applyAlignment="1">
      <alignment horizontal="center" vertical="center"/>
    </xf>
    <xf numFmtId="3" fontId="42" fillId="0" borderId="21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3" fontId="42" fillId="0" borderId="52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42" fillId="0" borderId="14" xfId="0" applyNumberFormat="1" applyFont="1" applyFill="1" applyBorder="1" applyAlignment="1" applyProtection="1">
      <alignment horizontal="center" vertical="center"/>
    </xf>
    <xf numFmtId="3" fontId="42" fillId="0" borderId="16" xfId="0" applyNumberFormat="1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4" fontId="32" fillId="2" borderId="13" xfId="1" applyNumberFormat="1" applyFont="1" applyFill="1" applyBorder="1" applyAlignment="1">
      <alignment horizontal="center" vertical="center" wrapText="1"/>
    </xf>
    <xf numFmtId="4" fontId="32" fillId="2" borderId="15" xfId="1" applyNumberFormat="1" applyFont="1" applyFill="1" applyBorder="1" applyAlignment="1">
      <alignment horizontal="center" vertical="center" wrapText="1"/>
    </xf>
    <xf numFmtId="4" fontId="32" fillId="2" borderId="19" xfId="1" applyNumberFormat="1" applyFont="1" applyFill="1" applyBorder="1" applyAlignment="1">
      <alignment horizontal="center" vertical="center" wrapText="1"/>
    </xf>
    <xf numFmtId="3" fontId="32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32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1" fontId="4" fillId="3" borderId="35" xfId="0" applyNumberFormat="1" applyFont="1" applyFill="1" applyBorder="1" applyAlignment="1">
      <alignment horizontal="center" vertical="center" wrapText="1"/>
    </xf>
    <xf numFmtId="1" fontId="4" fillId="3" borderId="34" xfId="0" applyNumberFormat="1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left"/>
    </xf>
    <xf numFmtId="0" fontId="4" fillId="2" borderId="45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1" fillId="2" borderId="35" xfId="0" applyFont="1" applyFill="1" applyBorder="1" applyAlignment="1">
      <alignment horizontal="center" vertical="center" wrapText="1"/>
    </xf>
    <xf numFmtId="0" fontId="61" fillId="2" borderId="34" xfId="0" applyFont="1" applyFill="1" applyBorder="1" applyAlignment="1">
      <alignment horizontal="center" vertical="center" wrapText="1"/>
    </xf>
    <xf numFmtId="0" fontId="61" fillId="2" borderId="36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6" fillId="2" borderId="3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1" fillId="2" borderId="46" xfId="0" applyNumberFormat="1" applyFont="1" applyFill="1" applyBorder="1" applyAlignment="1">
      <alignment horizontal="center" vertical="center" wrapText="1"/>
    </xf>
    <xf numFmtId="0" fontId="31" fillId="2" borderId="19" xfId="0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vertical="center" wrapText="1"/>
    </xf>
    <xf numFmtId="3" fontId="30" fillId="2" borderId="5" xfId="0" applyNumberFormat="1" applyFont="1" applyFill="1" applyBorder="1" applyAlignment="1">
      <alignment horizontal="center" vertical="center" wrapText="1"/>
    </xf>
    <xf numFmtId="3" fontId="30" fillId="2" borderId="7" xfId="0" applyNumberFormat="1" applyFont="1" applyFill="1" applyBorder="1" applyAlignment="1">
      <alignment horizontal="center" vertical="center" wrapText="1"/>
    </xf>
    <xf numFmtId="3" fontId="30" fillId="2" borderId="20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Border="1" applyAlignment="1">
      <alignment horizontal="center" vertical="center" wrapText="1"/>
    </xf>
    <xf numFmtId="3" fontId="30" fillId="2" borderId="23" xfId="0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9" fillId="2" borderId="13" xfId="0" applyNumberFormat="1" applyFont="1" applyFill="1" applyBorder="1" applyAlignment="1">
      <alignment horizontal="center" vertical="center" wrapText="1"/>
    </xf>
    <xf numFmtId="0" fontId="59" fillId="2" borderId="46" xfId="0" applyNumberFormat="1" applyFont="1" applyFill="1" applyBorder="1" applyAlignment="1">
      <alignment horizontal="center" vertical="center" wrapText="1"/>
    </xf>
    <xf numFmtId="0" fontId="59" fillId="2" borderId="19" xfId="0" applyNumberFormat="1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31" fillId="2" borderId="47" xfId="0" applyNumberFormat="1" applyFont="1" applyFill="1" applyBorder="1" applyAlignment="1">
      <alignment horizontal="center" vertical="center"/>
    </xf>
    <xf numFmtId="0" fontId="31" fillId="2" borderId="20" xfId="0" applyNumberFormat="1" applyFont="1" applyFill="1" applyBorder="1" applyAlignment="1">
      <alignment horizontal="center" vertical="center"/>
    </xf>
    <xf numFmtId="0" fontId="31" fillId="2" borderId="32" xfId="0" applyNumberFormat="1" applyFont="1" applyFill="1" applyBorder="1" applyAlignment="1">
      <alignment horizontal="center" vertical="center"/>
    </xf>
    <xf numFmtId="0" fontId="31" fillId="2" borderId="48" xfId="0" applyNumberFormat="1" applyFont="1" applyFill="1" applyBorder="1" applyAlignment="1">
      <alignment horizontal="center" vertical="center" wrapText="1"/>
    </xf>
    <xf numFmtId="0" fontId="31" fillId="2" borderId="49" xfId="0" applyNumberFormat="1" applyFont="1" applyFill="1" applyBorder="1" applyAlignment="1">
      <alignment horizontal="center" vertical="center" wrapText="1"/>
    </xf>
    <xf numFmtId="0" fontId="31" fillId="2" borderId="42" xfId="0" applyNumberFormat="1" applyFont="1" applyFill="1" applyBorder="1" applyAlignment="1">
      <alignment horizontal="center" vertical="center" wrapText="1"/>
    </xf>
    <xf numFmtId="0" fontId="31" fillId="2" borderId="47" xfId="0" applyNumberFormat="1" applyFont="1" applyFill="1" applyBorder="1" applyAlignment="1">
      <alignment horizontal="center" vertical="center" wrapText="1"/>
    </xf>
    <xf numFmtId="0" fontId="31" fillId="2" borderId="50" xfId="0" applyNumberFormat="1" applyFont="1" applyFill="1" applyBorder="1" applyAlignment="1">
      <alignment horizontal="center" vertical="center" wrapText="1"/>
    </xf>
    <xf numFmtId="0" fontId="31" fillId="2" borderId="43" xfId="0" applyNumberFormat="1" applyFont="1" applyFill="1" applyBorder="1" applyAlignment="1">
      <alignment horizontal="center" vertical="center" wrapText="1"/>
    </xf>
    <xf numFmtId="0" fontId="59" fillId="2" borderId="9" xfId="0" applyNumberFormat="1" applyFont="1" applyFill="1" applyBorder="1" applyAlignment="1">
      <alignment horizontal="center" vertical="center" wrapText="1"/>
    </xf>
    <xf numFmtId="0" fontId="59" fillId="2" borderId="11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3" borderId="35" xfId="0" applyFont="1" applyFill="1" applyBorder="1" applyAlignment="1">
      <alignment horizontal="center" vertical="center" wrapText="1"/>
    </xf>
    <xf numFmtId="0" fontId="59" fillId="2" borderId="12" xfId="0" applyNumberFormat="1" applyFont="1" applyFill="1" applyBorder="1" applyAlignment="1">
      <alignment horizontal="center" vertical="center"/>
    </xf>
    <xf numFmtId="0" fontId="59" fillId="2" borderId="20" xfId="0" applyNumberFormat="1" applyFont="1" applyFill="1" applyBorder="1" applyAlignment="1">
      <alignment horizontal="center" vertical="center"/>
    </xf>
    <xf numFmtId="0" fontId="59" fillId="2" borderId="32" xfId="0" applyNumberFormat="1" applyFont="1" applyFill="1" applyBorder="1" applyAlignment="1">
      <alignment horizontal="center" vertical="center"/>
    </xf>
    <xf numFmtId="0" fontId="59" fillId="2" borderId="47" xfId="0" applyNumberFormat="1" applyFont="1" applyFill="1" applyBorder="1" applyAlignment="1">
      <alignment horizontal="center" vertical="center" wrapText="1"/>
    </xf>
    <xf numFmtId="0" fontId="59" fillId="2" borderId="50" xfId="0" applyNumberFormat="1" applyFont="1" applyFill="1" applyBorder="1" applyAlignment="1">
      <alignment horizontal="center" vertical="center" wrapText="1"/>
    </xf>
    <xf numFmtId="0" fontId="59" fillId="2" borderId="43" xfId="0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8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9" xfId="1" applyNumberFormat="1" applyFont="1" applyFill="1" applyBorder="1" applyAlignment="1" applyProtection="1">
      <alignment horizontal="center" vertical="center" wrapText="1"/>
      <protection locked="0"/>
    </xf>
    <xf numFmtId="1" fontId="0" fillId="3" borderId="35" xfId="0" applyNumberFormat="1" applyFill="1" applyBorder="1" applyAlignment="1">
      <alignment horizontal="center" vertical="center" wrapText="1"/>
    </xf>
    <xf numFmtId="1" fontId="0" fillId="3" borderId="34" xfId="0" applyNumberForma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59" fillId="2" borderId="48" xfId="0" applyNumberFormat="1" applyFont="1" applyFill="1" applyBorder="1" applyAlignment="1">
      <alignment horizontal="center" vertical="center" wrapText="1"/>
    </xf>
    <xf numFmtId="0" fontId="59" fillId="2" borderId="49" xfId="0" applyNumberFormat="1" applyFont="1" applyFill="1" applyBorder="1" applyAlignment="1">
      <alignment horizontal="center" vertical="center" wrapText="1"/>
    </xf>
    <xf numFmtId="0" fontId="59" fillId="2" borderId="42" xfId="0" applyNumberFormat="1" applyFont="1" applyFill="1" applyBorder="1" applyAlignment="1">
      <alignment horizontal="center" vertical="center" wrapText="1"/>
    </xf>
    <xf numFmtId="3" fontId="58" fillId="0" borderId="20" xfId="0" applyNumberFormat="1" applyFont="1" applyFill="1" applyBorder="1" applyAlignment="1">
      <alignment horizontal="center" vertical="center" wrapText="1"/>
    </xf>
    <xf numFmtId="3" fontId="58" fillId="0" borderId="0" xfId="0" applyNumberFormat="1" applyFont="1" applyFill="1" applyBorder="1" applyAlignment="1">
      <alignment horizontal="center" vertical="center" wrapText="1"/>
    </xf>
    <xf numFmtId="3" fontId="58" fillId="0" borderId="23" xfId="0" applyNumberFormat="1" applyFont="1" applyFill="1" applyBorder="1" applyAlignment="1">
      <alignment horizontal="center" vertical="center" wrapText="1"/>
    </xf>
    <xf numFmtId="3" fontId="58" fillId="2" borderId="4" xfId="0" applyNumberFormat="1" applyFont="1" applyFill="1" applyBorder="1" applyAlignment="1">
      <alignment horizontal="center" vertical="center" wrapText="1"/>
    </xf>
    <xf numFmtId="3" fontId="58" fillId="2" borderId="5" xfId="0" applyNumberFormat="1" applyFont="1" applyFill="1" applyBorder="1" applyAlignment="1">
      <alignment horizontal="center" vertical="center" wrapText="1"/>
    </xf>
    <xf numFmtId="3" fontId="58" fillId="2" borderId="7" xfId="0" applyNumberFormat="1" applyFont="1" applyFill="1" applyBorder="1" applyAlignment="1">
      <alignment horizontal="center" vertical="center" wrapText="1"/>
    </xf>
    <xf numFmtId="0" fontId="58" fillId="2" borderId="35" xfId="0" applyNumberFormat="1" applyFont="1" applyFill="1" applyBorder="1" applyAlignment="1">
      <alignment horizontal="center" vertical="center" wrapText="1"/>
    </xf>
    <xf numFmtId="0" fontId="58" fillId="2" borderId="34" xfId="0" applyNumberFormat="1" applyFont="1" applyFill="1" applyBorder="1" applyAlignment="1">
      <alignment horizontal="center" vertical="center" wrapText="1"/>
    </xf>
    <xf numFmtId="0" fontId="58" fillId="2" borderId="36" xfId="0" applyNumberFormat="1" applyFont="1" applyFill="1" applyBorder="1" applyAlignment="1">
      <alignment horizontal="center" vertical="center" wrapText="1"/>
    </xf>
    <xf numFmtId="0" fontId="55" fillId="2" borderId="35" xfId="0" applyNumberFormat="1" applyFont="1" applyFill="1" applyBorder="1" applyAlignment="1">
      <alignment horizontal="center" vertical="center" wrapText="1"/>
    </xf>
    <xf numFmtId="0" fontId="55" fillId="2" borderId="34" xfId="0" applyNumberFormat="1" applyFont="1" applyFill="1" applyBorder="1" applyAlignment="1">
      <alignment horizontal="center" vertical="center" wrapText="1"/>
    </xf>
    <xf numFmtId="0" fontId="55" fillId="2" borderId="36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3" fontId="42" fillId="0" borderId="64" xfId="0" applyNumberFormat="1" applyFont="1" applyFill="1" applyBorder="1" applyAlignment="1">
      <alignment horizontal="center" vertical="center"/>
    </xf>
    <xf numFmtId="4" fontId="32" fillId="2" borderId="6" xfId="0" applyNumberFormat="1" applyFont="1" applyFill="1" applyBorder="1" applyAlignment="1">
      <alignment horizontal="center" vertical="center"/>
    </xf>
    <xf numFmtId="3" fontId="37" fillId="2" borderId="37" xfId="0" applyNumberFormat="1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0" fontId="40" fillId="0" borderId="59" xfId="0" applyFont="1" applyBorder="1" applyAlignment="1">
      <alignment horizontal="left" vertical="center"/>
    </xf>
    <xf numFmtId="0" fontId="40" fillId="2" borderId="59" xfId="0" applyFont="1" applyFill="1" applyBorder="1" applyAlignment="1">
      <alignment horizontal="left" vertical="center"/>
    </xf>
    <xf numFmtId="3" fontId="41" fillId="0" borderId="59" xfId="0" applyNumberFormat="1" applyFont="1" applyFill="1" applyBorder="1" applyAlignment="1">
      <alignment horizontal="left" vertical="center" wrapText="1"/>
    </xf>
    <xf numFmtId="3" fontId="32" fillId="2" borderId="59" xfId="0" applyNumberFormat="1" applyFont="1" applyFill="1" applyBorder="1" applyAlignment="1">
      <alignment horizontal="left" vertical="center"/>
    </xf>
    <xf numFmtId="0" fontId="37" fillId="2" borderId="59" xfId="0" applyFont="1" applyFill="1" applyBorder="1" applyAlignment="1">
      <alignment horizontal="left" vertical="center"/>
    </xf>
    <xf numFmtId="0" fontId="38" fillId="2" borderId="59" xfId="0" applyFont="1" applyFill="1" applyBorder="1" applyAlignment="1">
      <alignment horizontal="left" vertical="top" wrapText="1"/>
    </xf>
    <xf numFmtId="3" fontId="39" fillId="0" borderId="10" xfId="0" applyNumberFormat="1" applyFont="1" applyFill="1" applyBorder="1" applyAlignment="1">
      <alignment horizontal="center" vertical="center"/>
    </xf>
    <xf numFmtId="166" fontId="39" fillId="2" borderId="17" xfId="0" applyNumberFormat="1" applyFont="1" applyFill="1" applyBorder="1" applyAlignment="1">
      <alignment horizontal="center" vertical="center"/>
    </xf>
    <xf numFmtId="0" fontId="38" fillId="2" borderId="59" xfId="0" applyFont="1" applyFill="1" applyBorder="1" applyAlignment="1">
      <alignment horizontal="left" vertical="center" wrapText="1"/>
    </xf>
    <xf numFmtId="0" fontId="39" fillId="2" borderId="37" xfId="0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/>
    </xf>
    <xf numFmtId="0" fontId="39" fillId="2" borderId="59" xfId="0" applyFont="1" applyFill="1" applyBorder="1" applyAlignment="1">
      <alignment horizontal="center" vertical="center"/>
    </xf>
    <xf numFmtId="0" fontId="62" fillId="2" borderId="0" xfId="0" applyFont="1" applyFill="1" applyAlignment="1">
      <alignment horizontal="center" vertical="center"/>
    </xf>
  </cellXfs>
  <cellStyles count="2">
    <cellStyle name="Normálna" xfId="0" builtinId="0"/>
    <cellStyle name="normální_DATA na doplnění speci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2286000</xdr:colOff>
      <xdr:row>3</xdr:row>
      <xdr:rowOff>220980</xdr:rowOff>
    </xdr:from>
    <xdr:to>
      <xdr:col>5</xdr:col>
      <xdr:colOff>2324100</xdr:colOff>
      <xdr:row>5</xdr:row>
      <xdr:rowOff>68580</xdr:rowOff>
    </xdr:to>
    <xdr:sp macro="" textlink="">
      <xdr:nvSpPr>
        <xdr:cNvPr id="1587" name="Rectangle 4">
          <a:extLst>
            <a:ext uri="{FF2B5EF4-FFF2-40B4-BE49-F238E27FC236}">
              <a16:creationId xmlns:a16="http://schemas.microsoft.com/office/drawing/2014/main" id="{E6AF7955-8E56-475B-B33A-963F09FDAE13}"/>
            </a:ext>
          </a:extLst>
        </xdr:cNvPr>
        <xdr:cNvSpPr>
          <a:spLocks noChangeArrowheads="1"/>
        </xdr:cNvSpPr>
      </xdr:nvSpPr>
      <xdr:spPr bwMode="auto">
        <a:xfrm>
          <a:off x="4594860" y="76962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3</xdr:row>
      <xdr:rowOff>160020</xdr:rowOff>
    </xdr:from>
    <xdr:to>
      <xdr:col>3</xdr:col>
      <xdr:colOff>449580</xdr:colOff>
      <xdr:row>3</xdr:row>
      <xdr:rowOff>396240</xdr:rowOff>
    </xdr:to>
    <xdr:sp macro="" textlink="">
      <xdr:nvSpPr>
        <xdr:cNvPr id="1588" name="Rectangle 7">
          <a:extLst>
            <a:ext uri="{FF2B5EF4-FFF2-40B4-BE49-F238E27FC236}">
              <a16:creationId xmlns:a16="http://schemas.microsoft.com/office/drawing/2014/main" id="{2B3F1904-9B3C-44B8-A5D3-9E14B25D52FC}"/>
            </a:ext>
          </a:extLst>
        </xdr:cNvPr>
        <xdr:cNvSpPr>
          <a:spLocks noChangeArrowheads="1"/>
        </xdr:cNvSpPr>
      </xdr:nvSpPr>
      <xdr:spPr bwMode="auto">
        <a:xfrm>
          <a:off x="1097280" y="769620"/>
          <a:ext cx="19888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2270760</xdr:colOff>
      <xdr:row>1</xdr:row>
      <xdr:rowOff>220980</xdr:rowOff>
    </xdr:from>
    <xdr:to>
      <xdr:col>3</xdr:col>
      <xdr:colOff>2308860</xdr:colOff>
      <xdr:row>2</xdr:row>
      <xdr:rowOff>68580</xdr:rowOff>
    </xdr:to>
    <xdr:sp macro="" textlink="">
      <xdr:nvSpPr>
        <xdr:cNvPr id="1589" name="Rectangle 8">
          <a:extLst>
            <a:ext uri="{FF2B5EF4-FFF2-40B4-BE49-F238E27FC236}">
              <a16:creationId xmlns:a16="http://schemas.microsoft.com/office/drawing/2014/main" id="{CE96BBEE-C802-4C7C-A228-F7FD8055F225}"/>
            </a:ext>
          </a:extLst>
        </xdr:cNvPr>
        <xdr:cNvSpPr>
          <a:spLocks noChangeArrowheads="1"/>
        </xdr:cNvSpPr>
      </xdr:nvSpPr>
      <xdr:spPr bwMode="auto">
        <a:xfrm>
          <a:off x="3368040" y="281940"/>
          <a:ext cx="0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0</xdr:row>
      <xdr:rowOff>114301</xdr:rowOff>
    </xdr:from>
    <xdr:to>
      <xdr:col>2</xdr:col>
      <xdr:colOff>1388358</xdr:colOff>
      <xdr:row>5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BB410B9-9EC0-4249-94EB-0D6CACF6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2281803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103"/>
  <sheetViews>
    <sheetView tabSelected="1" zoomScale="80" zoomScaleNormal="80" workbookViewId="0">
      <selection activeCell="B94" sqref="B94"/>
    </sheetView>
  </sheetViews>
  <sheetFormatPr defaultColWidth="9.109375" defaultRowHeight="15" x14ac:dyDescent="0.25"/>
  <cols>
    <col min="1" max="1" width="4.5546875" style="1" customWidth="1"/>
    <col min="2" max="2" width="11.44140625" style="1" customWidth="1"/>
    <col min="3" max="3" width="22" style="1" customWidth="1"/>
    <col min="4" max="4" width="10.6640625" style="14" customWidth="1"/>
    <col min="5" max="5" width="9.88671875" style="14" customWidth="1"/>
    <col min="6" max="6" width="8" style="8" customWidth="1"/>
    <col min="7" max="7" width="79.5546875" style="174" customWidth="1"/>
    <col min="8" max="8" width="13.5546875" style="8" customWidth="1"/>
    <col min="9" max="9" width="10.5546875" style="8" customWidth="1"/>
    <col min="10" max="10" width="10" style="8" customWidth="1"/>
    <col min="11" max="11" width="9.88671875" style="8" customWidth="1"/>
    <col min="12" max="12" width="11" style="8" customWidth="1"/>
    <col min="13" max="13" width="9.88671875" style="8" customWidth="1"/>
    <col min="14" max="14" width="2.88671875" style="16" customWidth="1"/>
    <col min="15" max="15" width="28.44140625" style="8" customWidth="1"/>
    <col min="16" max="17" width="10.6640625" style="8" customWidth="1"/>
    <col min="18" max="18" width="10.6640625" style="16" customWidth="1"/>
    <col min="19" max="20" width="10.6640625" style="8" customWidth="1"/>
    <col min="21" max="21" width="10.6640625" style="9" customWidth="1"/>
    <col min="22" max="22" width="4" style="1" customWidth="1"/>
    <col min="23" max="23" width="14.33203125" style="8" customWidth="1"/>
    <col min="24" max="24" width="11.109375" style="9" customWidth="1"/>
    <col min="25" max="25" width="12.6640625" style="9" customWidth="1"/>
    <col min="26" max="16384" width="9.109375" style="1"/>
  </cols>
  <sheetData>
    <row r="2" spans="2:25" ht="24.6" customHeight="1" x14ac:dyDescent="0.4">
      <c r="D2" s="2"/>
      <c r="E2" s="2"/>
      <c r="F2" s="2"/>
      <c r="G2" s="3" t="s">
        <v>130</v>
      </c>
      <c r="H2" s="2"/>
      <c r="I2" s="2"/>
      <c r="J2" s="2"/>
      <c r="K2" s="2"/>
      <c r="L2" s="2"/>
      <c r="M2" s="2"/>
      <c r="N2" s="4"/>
      <c r="O2" s="5"/>
      <c r="P2" s="6"/>
      <c r="Q2" s="6"/>
      <c r="R2" s="7"/>
    </row>
    <row r="3" spans="2:25" ht="17.25" customHeight="1" x14ac:dyDescent="0.25">
      <c r="B3" s="10"/>
      <c r="D3" s="11"/>
      <c r="E3" s="11"/>
      <c r="F3" s="11"/>
      <c r="G3" s="12" t="s">
        <v>136</v>
      </c>
      <c r="H3" s="11"/>
      <c r="I3" s="11"/>
      <c r="J3" s="11"/>
      <c r="K3" s="11"/>
      <c r="L3" s="11"/>
      <c r="M3" s="11"/>
      <c r="N3" s="13"/>
      <c r="O3" s="5"/>
      <c r="P3" s="6"/>
      <c r="Q3" s="6"/>
      <c r="R3" s="7"/>
    </row>
    <row r="4" spans="2:25" ht="19.95" customHeight="1" x14ac:dyDescent="0.25">
      <c r="F4" s="15"/>
      <c r="G4" s="12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25" ht="23.4" customHeight="1" x14ac:dyDescent="0.25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25" s="23" customFormat="1" ht="30" customHeight="1" x14ac:dyDescent="0.4">
      <c r="B6" s="402" t="s">
        <v>156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17"/>
      <c r="O6" s="18"/>
      <c r="P6" s="19"/>
      <c r="Q6" s="19"/>
      <c r="R6" s="20"/>
      <c r="S6" s="21"/>
      <c r="T6" s="21"/>
      <c r="U6" s="22"/>
      <c r="W6" s="21"/>
      <c r="X6" s="22"/>
      <c r="Y6" s="22"/>
    </row>
    <row r="7" spans="2:25" ht="26.4" customHeight="1" x14ac:dyDescent="0.25">
      <c r="B7" s="432" t="s">
        <v>187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24"/>
      <c r="O7" s="25"/>
      <c r="P7" s="26"/>
      <c r="Q7" s="26"/>
    </row>
    <row r="8" spans="2:25" ht="11.25" customHeight="1" x14ac:dyDescent="0.25">
      <c r="C8" s="25"/>
      <c r="D8" s="25"/>
      <c r="E8" s="27"/>
      <c r="F8" s="25"/>
      <c r="G8" s="28"/>
      <c r="H8" s="25"/>
      <c r="I8" s="25"/>
      <c r="J8" s="25"/>
      <c r="K8" s="25"/>
      <c r="L8" s="25"/>
      <c r="M8" s="25"/>
      <c r="N8" s="25"/>
      <c r="O8" s="25"/>
      <c r="P8" s="26"/>
      <c r="Q8" s="26"/>
    </row>
    <row r="9" spans="2:25" ht="17.25" customHeight="1" x14ac:dyDescent="0.25">
      <c r="C9" s="26"/>
      <c r="D9" s="29"/>
      <c r="E9" s="30"/>
      <c r="F9" s="26"/>
      <c r="G9" s="31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25" ht="21.75" customHeight="1" thickBot="1" x14ac:dyDescent="0.3">
      <c r="B10" s="32" t="s">
        <v>71</v>
      </c>
      <c r="D10" s="29"/>
      <c r="E10" s="30"/>
      <c r="F10" s="26"/>
      <c r="G10" s="33"/>
      <c r="H10" s="26"/>
      <c r="I10" s="26"/>
      <c r="J10" s="26"/>
      <c r="K10" s="26"/>
      <c r="M10" s="34"/>
      <c r="N10" s="34"/>
      <c r="O10" s="34"/>
      <c r="Q10" s="26"/>
      <c r="S10" s="26"/>
    </row>
    <row r="11" spans="2:25" ht="17.25" customHeight="1" x14ac:dyDescent="0.25">
      <c r="B11" s="406" t="s">
        <v>7</v>
      </c>
      <c r="C11" s="409" t="s">
        <v>188</v>
      </c>
      <c r="D11" s="421" t="s">
        <v>72</v>
      </c>
      <c r="E11" s="418" t="s">
        <v>73</v>
      </c>
      <c r="F11" s="403" t="s">
        <v>1</v>
      </c>
      <c r="G11" s="412" t="s">
        <v>9</v>
      </c>
      <c r="H11" s="436" t="s">
        <v>3</v>
      </c>
      <c r="I11" s="433" t="s">
        <v>77</v>
      </c>
      <c r="J11" s="434"/>
      <c r="K11" s="435"/>
      <c r="L11" s="439" t="s">
        <v>76</v>
      </c>
      <c r="M11" s="415" t="s">
        <v>2</v>
      </c>
      <c r="N11" s="35"/>
      <c r="O11" s="393" t="s">
        <v>131</v>
      </c>
      <c r="P11" s="396" t="s">
        <v>4</v>
      </c>
      <c r="Q11" s="387" t="s">
        <v>5</v>
      </c>
      <c r="R11" s="387" t="s">
        <v>79</v>
      </c>
      <c r="S11" s="387" t="s">
        <v>80</v>
      </c>
      <c r="T11" s="387" t="s">
        <v>83</v>
      </c>
      <c r="U11" s="390" t="s">
        <v>6</v>
      </c>
      <c r="W11" s="399" t="s">
        <v>81</v>
      </c>
      <c r="X11" s="384" t="s">
        <v>82</v>
      </c>
      <c r="Y11" s="447" t="s">
        <v>157</v>
      </c>
    </row>
    <row r="12" spans="2:25" ht="9.75" customHeight="1" x14ac:dyDescent="0.25">
      <c r="B12" s="407"/>
      <c r="C12" s="410"/>
      <c r="D12" s="422"/>
      <c r="E12" s="419"/>
      <c r="F12" s="404"/>
      <c r="G12" s="413"/>
      <c r="H12" s="437"/>
      <c r="I12" s="36"/>
      <c r="J12" s="35"/>
      <c r="K12" s="36"/>
      <c r="L12" s="440"/>
      <c r="M12" s="416"/>
      <c r="N12" s="35"/>
      <c r="O12" s="394"/>
      <c r="P12" s="397"/>
      <c r="Q12" s="388"/>
      <c r="R12" s="388"/>
      <c r="S12" s="388"/>
      <c r="T12" s="388"/>
      <c r="U12" s="391"/>
      <c r="W12" s="400"/>
      <c r="X12" s="385"/>
      <c r="Y12" s="385"/>
    </row>
    <row r="13" spans="2:25" ht="27.15" customHeight="1" thickBot="1" x14ac:dyDescent="0.3">
      <c r="B13" s="408"/>
      <c r="C13" s="411"/>
      <c r="D13" s="423"/>
      <c r="E13" s="420"/>
      <c r="F13" s="405"/>
      <c r="G13" s="414"/>
      <c r="H13" s="438"/>
      <c r="I13" s="37" t="s">
        <v>74</v>
      </c>
      <c r="J13" s="38" t="s">
        <v>0</v>
      </c>
      <c r="K13" s="37" t="s">
        <v>75</v>
      </c>
      <c r="L13" s="441"/>
      <c r="M13" s="417"/>
      <c r="N13" s="35"/>
      <c r="O13" s="395"/>
      <c r="P13" s="398"/>
      <c r="Q13" s="389"/>
      <c r="R13" s="389"/>
      <c r="S13" s="389"/>
      <c r="T13" s="389"/>
      <c r="U13" s="392"/>
      <c r="W13" s="401"/>
      <c r="X13" s="386"/>
      <c r="Y13" s="386"/>
    </row>
    <row r="14" spans="2:25" ht="27.15" customHeight="1" thickBot="1" x14ac:dyDescent="0.3">
      <c r="B14" s="430" t="s">
        <v>78</v>
      </c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35"/>
      <c r="O14" s="39"/>
      <c r="P14" s="40"/>
      <c r="Q14" s="41"/>
      <c r="R14" s="41"/>
      <c r="S14" s="41"/>
      <c r="T14" s="41"/>
      <c r="U14" s="42"/>
      <c r="V14" s="43"/>
      <c r="W14" s="41"/>
      <c r="X14" s="42"/>
      <c r="Y14" s="42"/>
    </row>
    <row r="15" spans="2:25" ht="45" customHeight="1" x14ac:dyDescent="0.25">
      <c r="B15" s="44">
        <v>560573</v>
      </c>
      <c r="C15" s="45" t="s">
        <v>10</v>
      </c>
      <c r="D15" s="370">
        <v>115</v>
      </c>
      <c r="E15" s="176">
        <v>0.622</v>
      </c>
      <c r="F15" s="46">
        <v>5</v>
      </c>
      <c r="G15" s="282" t="s">
        <v>132</v>
      </c>
      <c r="H15" s="47">
        <v>2000</v>
      </c>
      <c r="I15" s="48">
        <v>256</v>
      </c>
      <c r="J15" s="48">
        <v>390</v>
      </c>
      <c r="K15" s="48">
        <v>213</v>
      </c>
      <c r="L15" s="49">
        <v>9.1</v>
      </c>
      <c r="M15" s="50" t="s">
        <v>68</v>
      </c>
      <c r="N15" s="51"/>
      <c r="O15" s="224">
        <v>3838942123993</v>
      </c>
      <c r="P15" s="52">
        <v>3.5</v>
      </c>
      <c r="Q15" s="53">
        <v>4</v>
      </c>
      <c r="R15" s="54">
        <v>265</v>
      </c>
      <c r="S15" s="54">
        <v>425</v>
      </c>
      <c r="T15" s="54">
        <v>215</v>
      </c>
      <c r="U15" s="55">
        <v>2.4E-2</v>
      </c>
      <c r="V15" s="56"/>
      <c r="W15" s="276">
        <v>85161080</v>
      </c>
      <c r="X15" s="278" t="s">
        <v>8</v>
      </c>
      <c r="Y15" s="58" t="s">
        <v>184</v>
      </c>
    </row>
    <row r="16" spans="2:25" ht="45" customHeight="1" x14ac:dyDescent="0.25">
      <c r="B16" s="59">
        <v>560575</v>
      </c>
      <c r="C16" s="60" t="s">
        <v>38</v>
      </c>
      <c r="D16" s="371">
        <v>115</v>
      </c>
      <c r="E16" s="177">
        <v>0.62</v>
      </c>
      <c r="F16" s="61">
        <v>5</v>
      </c>
      <c r="G16" s="283" t="s">
        <v>133</v>
      </c>
      <c r="H16" s="62">
        <v>2000</v>
      </c>
      <c r="I16" s="63">
        <v>256</v>
      </c>
      <c r="J16" s="63">
        <v>390</v>
      </c>
      <c r="K16" s="63">
        <v>213</v>
      </c>
      <c r="L16" s="64">
        <v>9.1</v>
      </c>
      <c r="M16" s="65" t="s">
        <v>68</v>
      </c>
      <c r="N16" s="51"/>
      <c r="O16" s="225">
        <v>3838942124006</v>
      </c>
      <c r="P16" s="66">
        <v>3.5</v>
      </c>
      <c r="Q16" s="67">
        <v>4</v>
      </c>
      <c r="R16" s="68">
        <v>265</v>
      </c>
      <c r="S16" s="68">
        <v>425</v>
      </c>
      <c r="T16" s="68">
        <v>215</v>
      </c>
      <c r="U16" s="69">
        <v>2.4E-2</v>
      </c>
      <c r="V16" s="56"/>
      <c r="W16" s="277">
        <v>85161080</v>
      </c>
      <c r="X16" s="275" t="s">
        <v>8</v>
      </c>
      <c r="Y16" s="71" t="s">
        <v>184</v>
      </c>
    </row>
    <row r="17" spans="2:58" ht="45" customHeight="1" x14ac:dyDescent="0.25">
      <c r="B17" s="59">
        <v>560577</v>
      </c>
      <c r="C17" s="72" t="s">
        <v>11</v>
      </c>
      <c r="D17" s="371">
        <v>135</v>
      </c>
      <c r="E17" s="177">
        <v>0.62</v>
      </c>
      <c r="F17" s="73">
        <v>10</v>
      </c>
      <c r="G17" s="283" t="s">
        <v>134</v>
      </c>
      <c r="H17" s="74">
        <v>2000</v>
      </c>
      <c r="I17" s="75">
        <v>310</v>
      </c>
      <c r="J17" s="75">
        <v>454</v>
      </c>
      <c r="K17" s="75">
        <v>265</v>
      </c>
      <c r="L17" s="76">
        <v>16.399999999999999</v>
      </c>
      <c r="M17" s="77" t="s">
        <v>68</v>
      </c>
      <c r="N17" s="51"/>
      <c r="O17" s="225">
        <v>3838942124013</v>
      </c>
      <c r="P17" s="78">
        <v>4</v>
      </c>
      <c r="Q17" s="79">
        <v>4.5</v>
      </c>
      <c r="R17" s="80">
        <v>320</v>
      </c>
      <c r="S17" s="80">
        <v>500</v>
      </c>
      <c r="T17" s="80">
        <v>275</v>
      </c>
      <c r="U17" s="81">
        <v>4.3999999999999997E-2</v>
      </c>
      <c r="V17" s="56"/>
      <c r="W17" s="277">
        <v>85161080</v>
      </c>
      <c r="X17" s="275" t="s">
        <v>8</v>
      </c>
      <c r="Y17" s="71" t="s">
        <v>184</v>
      </c>
    </row>
    <row r="18" spans="2:58" ht="45" customHeight="1" thickBot="1" x14ac:dyDescent="0.3">
      <c r="B18" s="82">
        <v>560591</v>
      </c>
      <c r="C18" s="83" t="s">
        <v>24</v>
      </c>
      <c r="D18" s="372">
        <v>135</v>
      </c>
      <c r="E18" s="178">
        <v>0.62</v>
      </c>
      <c r="F18" s="84">
        <v>10</v>
      </c>
      <c r="G18" s="284" t="s">
        <v>135</v>
      </c>
      <c r="H18" s="85">
        <v>2000</v>
      </c>
      <c r="I18" s="86">
        <v>310</v>
      </c>
      <c r="J18" s="86">
        <v>454</v>
      </c>
      <c r="K18" s="86">
        <v>265</v>
      </c>
      <c r="L18" s="87">
        <v>17.2</v>
      </c>
      <c r="M18" s="88" t="s">
        <v>68</v>
      </c>
      <c r="N18" s="51"/>
      <c r="O18" s="227">
        <v>3838942124020</v>
      </c>
      <c r="P18" s="89">
        <v>4</v>
      </c>
      <c r="Q18" s="90">
        <v>4.5</v>
      </c>
      <c r="R18" s="91">
        <v>320</v>
      </c>
      <c r="S18" s="91">
        <v>500</v>
      </c>
      <c r="T18" s="91">
        <v>275</v>
      </c>
      <c r="U18" s="92">
        <v>4.3999999999999997E-2</v>
      </c>
      <c r="V18" s="56"/>
      <c r="W18" s="279">
        <v>85161080</v>
      </c>
      <c r="X18" s="280" t="s">
        <v>8</v>
      </c>
      <c r="Y18" s="94" t="s">
        <v>184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</row>
    <row r="19" spans="2:58" ht="27" customHeight="1" thickBot="1" x14ac:dyDescent="0.3">
      <c r="B19" s="95" t="s">
        <v>12</v>
      </c>
      <c r="C19" s="96"/>
      <c r="D19" s="373"/>
      <c r="E19" s="97"/>
      <c r="F19" s="98"/>
      <c r="G19" s="285"/>
      <c r="H19" s="98"/>
      <c r="I19" s="98"/>
      <c r="J19" s="98"/>
      <c r="K19" s="98"/>
      <c r="L19" s="98"/>
      <c r="M19" s="98"/>
      <c r="N19" s="98"/>
      <c r="O19" s="223"/>
      <c r="P19" s="100"/>
      <c r="Q19" s="100"/>
      <c r="R19" s="101"/>
      <c r="S19" s="101"/>
      <c r="T19" s="101"/>
      <c r="U19" s="102"/>
      <c r="V19" s="100"/>
      <c r="W19" s="100"/>
      <c r="X19" s="100"/>
      <c r="Y19" s="10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2:58" ht="94.5" customHeight="1" x14ac:dyDescent="0.25">
      <c r="B20" s="44">
        <v>560594</v>
      </c>
      <c r="C20" s="103" t="s">
        <v>13</v>
      </c>
      <c r="D20" s="365">
        <v>145</v>
      </c>
      <c r="E20" s="176">
        <v>0.62</v>
      </c>
      <c r="F20" s="46">
        <v>5</v>
      </c>
      <c r="G20" s="282" t="s">
        <v>96</v>
      </c>
      <c r="H20" s="104">
        <v>2000</v>
      </c>
      <c r="I20" s="104">
        <v>256</v>
      </c>
      <c r="J20" s="104">
        <v>396</v>
      </c>
      <c r="K20" s="104">
        <v>260</v>
      </c>
      <c r="L20" s="105">
        <v>10</v>
      </c>
      <c r="M20" s="106" t="s">
        <v>68</v>
      </c>
      <c r="N20" s="51"/>
      <c r="O20" s="224">
        <v>3838942124037</v>
      </c>
      <c r="P20" s="107">
        <v>6.8</v>
      </c>
      <c r="Q20" s="108">
        <v>7.3</v>
      </c>
      <c r="R20" s="109">
        <v>300</v>
      </c>
      <c r="S20" s="109">
        <v>440</v>
      </c>
      <c r="T20" s="109">
        <v>300</v>
      </c>
      <c r="U20" s="110">
        <v>3.9E-2</v>
      </c>
      <c r="V20" s="56"/>
      <c r="W20" s="276">
        <v>85161080</v>
      </c>
      <c r="X20" s="278" t="s">
        <v>8</v>
      </c>
      <c r="Y20" s="58" t="s">
        <v>159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2:58" ht="95.25" customHeight="1" x14ac:dyDescent="0.25">
      <c r="B21" s="59">
        <v>560595</v>
      </c>
      <c r="C21" s="111" t="s">
        <v>14</v>
      </c>
      <c r="D21" s="313">
        <v>145</v>
      </c>
      <c r="E21" s="177">
        <v>0.62</v>
      </c>
      <c r="F21" s="61">
        <v>5</v>
      </c>
      <c r="G21" s="283" t="s">
        <v>97</v>
      </c>
      <c r="H21" s="112">
        <v>2000</v>
      </c>
      <c r="I21" s="112">
        <v>256</v>
      </c>
      <c r="J21" s="112">
        <v>396</v>
      </c>
      <c r="K21" s="112">
        <v>260</v>
      </c>
      <c r="L21" s="113">
        <v>10</v>
      </c>
      <c r="M21" s="114" t="s">
        <v>68</v>
      </c>
      <c r="N21" s="51"/>
      <c r="O21" s="225">
        <v>3838942124044</v>
      </c>
      <c r="P21" s="115">
        <v>6.8</v>
      </c>
      <c r="Q21" s="116">
        <v>7.3</v>
      </c>
      <c r="R21" s="117">
        <v>300</v>
      </c>
      <c r="S21" s="117">
        <v>440</v>
      </c>
      <c r="T21" s="117">
        <v>300</v>
      </c>
      <c r="U21" s="118">
        <v>3.9E-2</v>
      </c>
      <c r="V21" s="56"/>
      <c r="W21" s="277">
        <v>85161080</v>
      </c>
      <c r="X21" s="275" t="s">
        <v>8</v>
      </c>
      <c r="Y21" s="71" t="s">
        <v>159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</row>
    <row r="22" spans="2:58" ht="91.5" customHeight="1" x14ac:dyDescent="0.25">
      <c r="B22" s="119">
        <v>298501</v>
      </c>
      <c r="C22" s="111" t="s">
        <v>15</v>
      </c>
      <c r="D22" s="313">
        <v>155</v>
      </c>
      <c r="E22" s="177">
        <v>0.62</v>
      </c>
      <c r="F22" s="61">
        <v>10</v>
      </c>
      <c r="G22" s="283" t="s">
        <v>98</v>
      </c>
      <c r="H22" s="112">
        <v>2000</v>
      </c>
      <c r="I22" s="112">
        <v>350</v>
      </c>
      <c r="J22" s="112">
        <v>500</v>
      </c>
      <c r="K22" s="112">
        <v>265</v>
      </c>
      <c r="L22" s="113">
        <v>18</v>
      </c>
      <c r="M22" s="114" t="s">
        <v>68</v>
      </c>
      <c r="N22" s="51"/>
      <c r="O22" s="226">
        <v>3838942127663</v>
      </c>
      <c r="P22" s="115">
        <v>8</v>
      </c>
      <c r="Q22" s="116">
        <v>9</v>
      </c>
      <c r="R22" s="117">
        <v>400</v>
      </c>
      <c r="S22" s="117">
        <v>530</v>
      </c>
      <c r="T22" s="117">
        <v>300</v>
      </c>
      <c r="U22" s="118">
        <v>6.4000000000000001E-2</v>
      </c>
      <c r="V22" s="56"/>
      <c r="W22" s="277">
        <v>85161080</v>
      </c>
      <c r="X22" s="275" t="s">
        <v>8</v>
      </c>
      <c r="Y22" s="71" t="s">
        <v>159</v>
      </c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</row>
    <row r="23" spans="2:58" ht="96" customHeight="1" x14ac:dyDescent="0.25">
      <c r="B23" s="119">
        <v>560596</v>
      </c>
      <c r="C23" s="111" t="s">
        <v>16</v>
      </c>
      <c r="D23" s="313">
        <v>155</v>
      </c>
      <c r="E23" s="177">
        <v>0.62</v>
      </c>
      <c r="F23" s="61">
        <v>10</v>
      </c>
      <c r="G23" s="283" t="s">
        <v>99</v>
      </c>
      <c r="H23" s="112">
        <v>2000</v>
      </c>
      <c r="I23" s="112">
        <v>350</v>
      </c>
      <c r="J23" s="112">
        <v>500</v>
      </c>
      <c r="K23" s="112">
        <v>265</v>
      </c>
      <c r="L23" s="113">
        <v>18</v>
      </c>
      <c r="M23" s="114" t="s">
        <v>68</v>
      </c>
      <c r="N23" s="51"/>
      <c r="O23" s="225">
        <v>3838942124051</v>
      </c>
      <c r="P23" s="115">
        <v>8</v>
      </c>
      <c r="Q23" s="116">
        <v>9</v>
      </c>
      <c r="R23" s="117">
        <v>400</v>
      </c>
      <c r="S23" s="117">
        <v>530</v>
      </c>
      <c r="T23" s="117">
        <v>300</v>
      </c>
      <c r="U23" s="118">
        <v>6.4000000000000001E-2</v>
      </c>
      <c r="V23" s="56"/>
      <c r="W23" s="277">
        <v>85161080</v>
      </c>
      <c r="X23" s="275" t="s">
        <v>8</v>
      </c>
      <c r="Y23" s="71" t="s">
        <v>159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</row>
    <row r="24" spans="2:58" ht="94.95" customHeight="1" x14ac:dyDescent="0.25">
      <c r="B24" s="119">
        <v>298504</v>
      </c>
      <c r="C24" s="111" t="s">
        <v>17</v>
      </c>
      <c r="D24" s="313">
        <v>169</v>
      </c>
      <c r="E24" s="177">
        <v>1.85</v>
      </c>
      <c r="F24" s="61">
        <v>15</v>
      </c>
      <c r="G24" s="283" t="s">
        <v>100</v>
      </c>
      <c r="H24" s="112">
        <v>2000</v>
      </c>
      <c r="I24" s="112">
        <v>350</v>
      </c>
      <c r="J24" s="112">
        <v>500</v>
      </c>
      <c r="K24" s="112">
        <v>310</v>
      </c>
      <c r="L24" s="113">
        <v>27</v>
      </c>
      <c r="M24" s="114" t="s">
        <v>68</v>
      </c>
      <c r="N24" s="51"/>
      <c r="O24" s="226">
        <v>3838942127670</v>
      </c>
      <c r="P24" s="115">
        <v>11</v>
      </c>
      <c r="Q24" s="116">
        <v>12</v>
      </c>
      <c r="R24" s="117">
        <v>400</v>
      </c>
      <c r="S24" s="117">
        <v>530</v>
      </c>
      <c r="T24" s="117">
        <v>350</v>
      </c>
      <c r="U24" s="118">
        <v>7.3999999999999996E-2</v>
      </c>
      <c r="V24" s="56"/>
      <c r="W24" s="277">
        <v>85161080</v>
      </c>
      <c r="X24" s="275" t="s">
        <v>8</v>
      </c>
      <c r="Y24" s="71" t="s">
        <v>159</v>
      </c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</row>
    <row r="25" spans="2:58" ht="97.95" customHeight="1" thickBot="1" x14ac:dyDescent="0.3">
      <c r="B25" s="120">
        <v>560597</v>
      </c>
      <c r="C25" s="121" t="s">
        <v>92</v>
      </c>
      <c r="D25" s="374">
        <v>169</v>
      </c>
      <c r="E25" s="178">
        <v>1.85</v>
      </c>
      <c r="F25" s="84">
        <v>15</v>
      </c>
      <c r="G25" s="286" t="s">
        <v>101</v>
      </c>
      <c r="H25" s="122">
        <v>2000</v>
      </c>
      <c r="I25" s="122">
        <v>350</v>
      </c>
      <c r="J25" s="122">
        <v>500</v>
      </c>
      <c r="K25" s="122">
        <v>310</v>
      </c>
      <c r="L25" s="123">
        <v>27</v>
      </c>
      <c r="M25" s="124" t="s">
        <v>68</v>
      </c>
      <c r="N25" s="51"/>
      <c r="O25" s="227">
        <v>3838942124068</v>
      </c>
      <c r="P25" s="125">
        <v>11</v>
      </c>
      <c r="Q25" s="126">
        <v>12</v>
      </c>
      <c r="R25" s="127">
        <v>400</v>
      </c>
      <c r="S25" s="127">
        <v>530</v>
      </c>
      <c r="T25" s="127">
        <v>350</v>
      </c>
      <c r="U25" s="128">
        <v>7.3999999999999996E-2</v>
      </c>
      <c r="V25" s="56"/>
      <c r="W25" s="279">
        <v>85161080</v>
      </c>
      <c r="X25" s="280" t="s">
        <v>8</v>
      </c>
      <c r="Y25" s="94" t="s">
        <v>159</v>
      </c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</row>
    <row r="26" spans="2:58" ht="27" customHeight="1" thickBot="1" x14ac:dyDescent="0.3">
      <c r="B26" s="95" t="s">
        <v>86</v>
      </c>
      <c r="C26" s="96"/>
      <c r="D26" s="373"/>
      <c r="E26" s="97"/>
      <c r="F26" s="98"/>
      <c r="G26" s="287"/>
      <c r="H26" s="98"/>
      <c r="I26" s="98"/>
      <c r="J26" s="98"/>
      <c r="K26" s="98"/>
      <c r="L26" s="98"/>
      <c r="M26" s="98"/>
      <c r="N26" s="98"/>
      <c r="O26" s="223"/>
      <c r="P26" s="100"/>
      <c r="Q26" s="100"/>
      <c r="R26" s="101"/>
      <c r="S26" s="101"/>
      <c r="T26" s="101"/>
      <c r="U26" s="102"/>
      <c r="V26" s="100"/>
      <c r="W26" s="100"/>
      <c r="X26" s="100"/>
      <c r="Y26" s="100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</row>
    <row r="27" spans="2:58" ht="72" customHeight="1" x14ac:dyDescent="0.25">
      <c r="B27" s="44">
        <v>560165</v>
      </c>
      <c r="C27" s="129" t="s">
        <v>18</v>
      </c>
      <c r="D27" s="375">
        <v>175</v>
      </c>
      <c r="E27" s="176">
        <v>1.85</v>
      </c>
      <c r="F27" s="130">
        <v>30</v>
      </c>
      <c r="G27" s="282" t="s">
        <v>102</v>
      </c>
      <c r="H27" s="47">
        <v>2000</v>
      </c>
      <c r="I27" s="48">
        <v>454</v>
      </c>
      <c r="J27" s="48">
        <v>468</v>
      </c>
      <c r="K27" s="48">
        <v>461</v>
      </c>
      <c r="L27" s="131" t="s">
        <v>69</v>
      </c>
      <c r="M27" s="50" t="s">
        <v>70</v>
      </c>
      <c r="N27" s="51"/>
      <c r="O27" s="224">
        <v>3838942122187</v>
      </c>
      <c r="P27" s="132">
        <v>15.5</v>
      </c>
      <c r="Q27" s="53">
        <v>17.5</v>
      </c>
      <c r="R27" s="54">
        <v>490</v>
      </c>
      <c r="S27" s="54">
        <v>493</v>
      </c>
      <c r="T27" s="54">
        <v>480</v>
      </c>
      <c r="U27" s="55">
        <v>0.11600000000000001</v>
      </c>
      <c r="V27" s="56"/>
      <c r="W27" s="276">
        <v>85161080</v>
      </c>
      <c r="X27" s="278" t="s">
        <v>8</v>
      </c>
      <c r="Y27" s="58" t="s">
        <v>159</v>
      </c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</row>
    <row r="28" spans="2:58" ht="67.95" customHeight="1" x14ac:dyDescent="0.25">
      <c r="B28" s="59">
        <v>560166</v>
      </c>
      <c r="C28" s="133" t="s">
        <v>19</v>
      </c>
      <c r="D28" s="376">
        <v>179</v>
      </c>
      <c r="E28" s="177">
        <v>7.13</v>
      </c>
      <c r="F28" s="134">
        <v>50</v>
      </c>
      <c r="G28" s="283" t="s">
        <v>103</v>
      </c>
      <c r="H28" s="62">
        <v>2000</v>
      </c>
      <c r="I28" s="63">
        <v>454</v>
      </c>
      <c r="J28" s="63">
        <v>570</v>
      </c>
      <c r="K28" s="63">
        <v>461</v>
      </c>
      <c r="L28" s="135">
        <v>67</v>
      </c>
      <c r="M28" s="65" t="s">
        <v>70</v>
      </c>
      <c r="N28" s="51"/>
      <c r="O28" s="228">
        <v>3838942122194</v>
      </c>
      <c r="P28" s="66">
        <v>21</v>
      </c>
      <c r="Q28" s="67">
        <v>23</v>
      </c>
      <c r="R28" s="68">
        <v>490</v>
      </c>
      <c r="S28" s="68">
        <v>595</v>
      </c>
      <c r="T28" s="68">
        <v>480</v>
      </c>
      <c r="U28" s="69">
        <v>0.14000000000000001</v>
      </c>
      <c r="V28" s="56"/>
      <c r="W28" s="277">
        <v>85161080</v>
      </c>
      <c r="X28" s="275" t="s">
        <v>8</v>
      </c>
      <c r="Y28" s="71" t="s">
        <v>159</v>
      </c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</row>
    <row r="29" spans="2:58" ht="65.25" customHeight="1" x14ac:dyDescent="0.25">
      <c r="B29" s="59">
        <v>560167</v>
      </c>
      <c r="C29" s="133" t="s">
        <v>20</v>
      </c>
      <c r="D29" s="376">
        <v>185</v>
      </c>
      <c r="E29" s="177">
        <v>7.13</v>
      </c>
      <c r="F29" s="134">
        <v>80</v>
      </c>
      <c r="G29" s="283" t="s">
        <v>104</v>
      </c>
      <c r="H29" s="62">
        <v>2000</v>
      </c>
      <c r="I29" s="63">
        <v>454</v>
      </c>
      <c r="J29" s="63">
        <v>775</v>
      </c>
      <c r="K29" s="63">
        <v>461</v>
      </c>
      <c r="L29" s="135">
        <v>97</v>
      </c>
      <c r="M29" s="65" t="s">
        <v>70</v>
      </c>
      <c r="N29" s="51"/>
      <c r="O29" s="225">
        <v>3838942122200</v>
      </c>
      <c r="P29" s="66">
        <v>27</v>
      </c>
      <c r="Q29" s="67">
        <v>29</v>
      </c>
      <c r="R29" s="68">
        <v>490</v>
      </c>
      <c r="S29" s="68">
        <v>800</v>
      </c>
      <c r="T29" s="68">
        <v>480</v>
      </c>
      <c r="U29" s="69">
        <v>0.188</v>
      </c>
      <c r="V29" s="56"/>
      <c r="W29" s="277">
        <v>85161080</v>
      </c>
      <c r="X29" s="275" t="s">
        <v>8</v>
      </c>
      <c r="Y29" s="71" t="s">
        <v>159</v>
      </c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2:58" ht="66" customHeight="1" x14ac:dyDescent="0.25">
      <c r="B30" s="59">
        <v>560168</v>
      </c>
      <c r="C30" s="133" t="s">
        <v>21</v>
      </c>
      <c r="D30" s="376">
        <v>195</v>
      </c>
      <c r="E30" s="177">
        <v>7.13</v>
      </c>
      <c r="F30" s="134">
        <v>100</v>
      </c>
      <c r="G30" s="283" t="s">
        <v>105</v>
      </c>
      <c r="H30" s="62">
        <v>2000</v>
      </c>
      <c r="I30" s="63">
        <v>454</v>
      </c>
      <c r="J30" s="63">
        <v>935</v>
      </c>
      <c r="K30" s="63">
        <v>461</v>
      </c>
      <c r="L30" s="135">
        <v>131</v>
      </c>
      <c r="M30" s="65" t="s">
        <v>70</v>
      </c>
      <c r="N30" s="51"/>
      <c r="O30" s="225">
        <v>3838942122217</v>
      </c>
      <c r="P30" s="66">
        <v>31</v>
      </c>
      <c r="Q30" s="67">
        <v>33</v>
      </c>
      <c r="R30" s="68">
        <v>490</v>
      </c>
      <c r="S30" s="68">
        <v>960</v>
      </c>
      <c r="T30" s="68">
        <v>480</v>
      </c>
      <c r="U30" s="69">
        <v>0.22600000000000001</v>
      </c>
      <c r="V30" s="56"/>
      <c r="W30" s="277">
        <v>85161080</v>
      </c>
      <c r="X30" s="275" t="s">
        <v>8</v>
      </c>
      <c r="Y30" s="71" t="s">
        <v>159</v>
      </c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</row>
    <row r="31" spans="2:58" ht="67.2" customHeight="1" x14ac:dyDescent="0.25">
      <c r="B31" s="59">
        <v>560179</v>
      </c>
      <c r="C31" s="133" t="s">
        <v>22</v>
      </c>
      <c r="D31" s="376">
        <v>215</v>
      </c>
      <c r="E31" s="177">
        <v>7.13</v>
      </c>
      <c r="F31" s="134">
        <v>120</v>
      </c>
      <c r="G31" s="283" t="s">
        <v>106</v>
      </c>
      <c r="H31" s="62">
        <v>2000</v>
      </c>
      <c r="I31" s="63">
        <v>454</v>
      </c>
      <c r="J31" s="63">
        <v>1090</v>
      </c>
      <c r="K31" s="63">
        <v>461</v>
      </c>
      <c r="L31" s="135">
        <v>168</v>
      </c>
      <c r="M31" s="65" t="s">
        <v>70</v>
      </c>
      <c r="N31" s="51"/>
      <c r="O31" s="225">
        <v>3838942122224</v>
      </c>
      <c r="P31" s="66">
        <v>35</v>
      </c>
      <c r="Q31" s="67">
        <v>38</v>
      </c>
      <c r="R31" s="68">
        <v>490</v>
      </c>
      <c r="S31" s="68">
        <v>1115</v>
      </c>
      <c r="T31" s="68">
        <v>480</v>
      </c>
      <c r="U31" s="69">
        <v>0.26200000000000001</v>
      </c>
      <c r="V31" s="56"/>
      <c r="W31" s="277">
        <v>85161080</v>
      </c>
      <c r="X31" s="275" t="s">
        <v>8</v>
      </c>
      <c r="Y31" s="71" t="s">
        <v>159</v>
      </c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</row>
    <row r="32" spans="2:58" ht="67.5" customHeight="1" thickBot="1" x14ac:dyDescent="0.3">
      <c r="B32" s="82">
        <v>560180</v>
      </c>
      <c r="C32" s="136" t="s">
        <v>23</v>
      </c>
      <c r="D32" s="377">
        <v>235</v>
      </c>
      <c r="E32" s="178">
        <v>7.13</v>
      </c>
      <c r="F32" s="175">
        <v>150</v>
      </c>
      <c r="G32" s="284" t="s">
        <v>107</v>
      </c>
      <c r="H32" s="85">
        <v>2000</v>
      </c>
      <c r="I32" s="86">
        <v>454</v>
      </c>
      <c r="J32" s="86">
        <v>1305</v>
      </c>
      <c r="K32" s="86">
        <v>461</v>
      </c>
      <c r="L32" s="137">
        <v>212</v>
      </c>
      <c r="M32" s="88" t="s">
        <v>70</v>
      </c>
      <c r="N32" s="51"/>
      <c r="O32" s="227">
        <v>3838942122231</v>
      </c>
      <c r="P32" s="89">
        <v>41</v>
      </c>
      <c r="Q32" s="90">
        <v>44</v>
      </c>
      <c r="R32" s="91">
        <v>490</v>
      </c>
      <c r="S32" s="91">
        <v>1330</v>
      </c>
      <c r="T32" s="91">
        <v>480</v>
      </c>
      <c r="U32" s="92">
        <v>0.313</v>
      </c>
      <c r="V32" s="56"/>
      <c r="W32" s="279">
        <v>85161080</v>
      </c>
      <c r="X32" s="280" t="s">
        <v>8</v>
      </c>
      <c r="Y32" s="94" t="s">
        <v>159</v>
      </c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</row>
    <row r="33" spans="1:58" ht="55.2" customHeight="1" thickBot="1" x14ac:dyDescent="0.3">
      <c r="A33" s="97"/>
      <c r="B33" s="95" t="s">
        <v>85</v>
      </c>
      <c r="C33" s="96"/>
      <c r="D33" s="373"/>
      <c r="E33" s="97"/>
      <c r="F33" s="98"/>
      <c r="G33" s="285"/>
      <c r="H33" s="98"/>
      <c r="I33" s="98"/>
      <c r="J33" s="98"/>
      <c r="K33" s="98"/>
      <c r="L33" s="98"/>
      <c r="M33" s="98"/>
      <c r="N33" s="98"/>
      <c r="O33" s="223"/>
      <c r="P33" s="100"/>
      <c r="Q33" s="100"/>
      <c r="R33" s="101"/>
      <c r="S33" s="101"/>
      <c r="T33" s="101"/>
      <c r="U33" s="102"/>
      <c r="V33" s="100"/>
      <c r="W33" s="100"/>
      <c r="X33" s="100"/>
      <c r="Y33" s="100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</row>
    <row r="34" spans="1:58" ht="86.4" customHeight="1" x14ac:dyDescent="0.25">
      <c r="B34" s="44">
        <v>560311</v>
      </c>
      <c r="C34" s="129" t="s">
        <v>25</v>
      </c>
      <c r="D34" s="375">
        <v>179</v>
      </c>
      <c r="E34" s="176">
        <v>1.85</v>
      </c>
      <c r="F34" s="46">
        <v>30</v>
      </c>
      <c r="G34" s="282" t="s">
        <v>108</v>
      </c>
      <c r="H34" s="48">
        <v>2000</v>
      </c>
      <c r="I34" s="138">
        <v>454</v>
      </c>
      <c r="J34" s="138">
        <v>468</v>
      </c>
      <c r="K34" s="138">
        <v>461</v>
      </c>
      <c r="L34" s="138">
        <v>45</v>
      </c>
      <c r="M34" s="50" t="s">
        <v>70</v>
      </c>
      <c r="N34" s="51"/>
      <c r="O34" s="229">
        <v>3838942122538</v>
      </c>
      <c r="P34" s="52">
        <v>15.5</v>
      </c>
      <c r="Q34" s="53">
        <v>17.5</v>
      </c>
      <c r="R34" s="54">
        <v>490</v>
      </c>
      <c r="S34" s="54">
        <v>493</v>
      </c>
      <c r="T34" s="54">
        <v>480</v>
      </c>
      <c r="U34" s="139">
        <v>0.11600000000000001</v>
      </c>
      <c r="V34" s="56"/>
      <c r="W34" s="276">
        <v>85161080</v>
      </c>
      <c r="X34" s="278" t="s">
        <v>8</v>
      </c>
      <c r="Y34" s="58" t="s">
        <v>159</v>
      </c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</row>
    <row r="35" spans="1:58" ht="78" customHeight="1" x14ac:dyDescent="0.25">
      <c r="B35" s="59">
        <v>560328</v>
      </c>
      <c r="C35" s="133" t="s">
        <v>26</v>
      </c>
      <c r="D35" s="376">
        <v>185</v>
      </c>
      <c r="E35" s="177">
        <v>7.13</v>
      </c>
      <c r="F35" s="61">
        <v>50</v>
      </c>
      <c r="G35" s="283" t="s">
        <v>109</v>
      </c>
      <c r="H35" s="63">
        <v>2000</v>
      </c>
      <c r="I35" s="63">
        <v>454</v>
      </c>
      <c r="J35" s="63">
        <v>570</v>
      </c>
      <c r="K35" s="63">
        <v>461</v>
      </c>
      <c r="L35" s="63">
        <v>67</v>
      </c>
      <c r="M35" s="140" t="s">
        <v>70</v>
      </c>
      <c r="N35" s="51"/>
      <c r="O35" s="225">
        <v>3838942122545</v>
      </c>
      <c r="P35" s="66">
        <v>21</v>
      </c>
      <c r="Q35" s="67">
        <v>23</v>
      </c>
      <c r="R35" s="68">
        <v>490</v>
      </c>
      <c r="S35" s="68">
        <v>595</v>
      </c>
      <c r="T35" s="68">
        <v>480</v>
      </c>
      <c r="U35" s="141">
        <v>0.14000000000000001</v>
      </c>
      <c r="V35" s="56"/>
      <c r="W35" s="277">
        <v>85161080</v>
      </c>
      <c r="X35" s="275" t="s">
        <v>8</v>
      </c>
      <c r="Y35" s="71" t="s">
        <v>159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</row>
    <row r="36" spans="1:58" ht="81.599999999999994" customHeight="1" x14ac:dyDescent="0.25">
      <c r="B36" s="59">
        <v>560329</v>
      </c>
      <c r="C36" s="133" t="s">
        <v>27</v>
      </c>
      <c r="D36" s="376">
        <v>195</v>
      </c>
      <c r="E36" s="177">
        <v>7.13</v>
      </c>
      <c r="F36" s="61">
        <v>80</v>
      </c>
      <c r="G36" s="283" t="s">
        <v>110</v>
      </c>
      <c r="H36" s="63">
        <v>2000</v>
      </c>
      <c r="I36" s="63">
        <v>454</v>
      </c>
      <c r="J36" s="63">
        <v>775</v>
      </c>
      <c r="K36" s="63">
        <v>461</v>
      </c>
      <c r="L36" s="63">
        <v>97</v>
      </c>
      <c r="M36" s="140" t="s">
        <v>70</v>
      </c>
      <c r="N36" s="51"/>
      <c r="O36" s="228">
        <v>3838942122552</v>
      </c>
      <c r="P36" s="66">
        <v>27</v>
      </c>
      <c r="Q36" s="67">
        <v>29</v>
      </c>
      <c r="R36" s="68">
        <v>490</v>
      </c>
      <c r="S36" s="68">
        <v>800</v>
      </c>
      <c r="T36" s="68">
        <v>480</v>
      </c>
      <c r="U36" s="141">
        <v>0.188</v>
      </c>
      <c r="V36" s="56"/>
      <c r="W36" s="277">
        <v>85161080</v>
      </c>
      <c r="X36" s="275" t="s">
        <v>8</v>
      </c>
      <c r="Y36" s="71" t="s">
        <v>159</v>
      </c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</row>
    <row r="37" spans="1:58" ht="55.2" customHeight="1" x14ac:dyDescent="0.25">
      <c r="B37" s="59">
        <v>560330</v>
      </c>
      <c r="C37" s="133" t="s">
        <v>28</v>
      </c>
      <c r="D37" s="376">
        <v>215</v>
      </c>
      <c r="E37" s="177">
        <v>7.13</v>
      </c>
      <c r="F37" s="61">
        <v>100</v>
      </c>
      <c r="G37" s="283" t="s">
        <v>111</v>
      </c>
      <c r="H37" s="63">
        <v>2000</v>
      </c>
      <c r="I37" s="63">
        <v>454</v>
      </c>
      <c r="J37" s="63">
        <v>935</v>
      </c>
      <c r="K37" s="63">
        <v>461</v>
      </c>
      <c r="L37" s="63">
        <v>131</v>
      </c>
      <c r="M37" s="140" t="s">
        <v>70</v>
      </c>
      <c r="N37" s="51"/>
      <c r="O37" s="225">
        <v>3838942122569</v>
      </c>
      <c r="P37" s="66">
        <v>31</v>
      </c>
      <c r="Q37" s="67">
        <v>33</v>
      </c>
      <c r="R37" s="68">
        <v>490</v>
      </c>
      <c r="S37" s="68">
        <v>960</v>
      </c>
      <c r="T37" s="68">
        <v>480</v>
      </c>
      <c r="U37" s="141">
        <v>0.22600000000000001</v>
      </c>
      <c r="V37" s="56"/>
      <c r="W37" s="277">
        <v>85161080</v>
      </c>
      <c r="X37" s="275" t="s">
        <v>8</v>
      </c>
      <c r="Y37" s="71" t="s">
        <v>159</v>
      </c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</row>
    <row r="38" spans="1:58" ht="81" customHeight="1" x14ac:dyDescent="0.25">
      <c r="B38" s="59">
        <v>560331</v>
      </c>
      <c r="C38" s="133" t="s">
        <v>29</v>
      </c>
      <c r="D38" s="376">
        <v>239</v>
      </c>
      <c r="E38" s="177">
        <v>7.13</v>
      </c>
      <c r="F38" s="61">
        <v>120</v>
      </c>
      <c r="G38" s="283" t="s">
        <v>112</v>
      </c>
      <c r="H38" s="63">
        <v>2000</v>
      </c>
      <c r="I38" s="63">
        <v>454</v>
      </c>
      <c r="J38" s="63">
        <v>1090</v>
      </c>
      <c r="K38" s="63">
        <v>461</v>
      </c>
      <c r="L38" s="63">
        <v>168</v>
      </c>
      <c r="M38" s="140" t="s">
        <v>70</v>
      </c>
      <c r="N38" s="51"/>
      <c r="O38" s="225">
        <v>3838942122576</v>
      </c>
      <c r="P38" s="66">
        <v>35</v>
      </c>
      <c r="Q38" s="67">
        <v>38</v>
      </c>
      <c r="R38" s="142">
        <v>490</v>
      </c>
      <c r="S38" s="142">
        <v>1115</v>
      </c>
      <c r="T38" s="142">
        <v>480</v>
      </c>
      <c r="U38" s="141">
        <v>0.26200000000000001</v>
      </c>
      <c r="V38" s="56"/>
      <c r="W38" s="277">
        <v>85161080</v>
      </c>
      <c r="X38" s="275" t="s">
        <v>8</v>
      </c>
      <c r="Y38" s="71" t="s">
        <v>159</v>
      </c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</row>
    <row r="39" spans="1:58" ht="81.599999999999994" customHeight="1" thickBot="1" x14ac:dyDescent="0.3">
      <c r="B39" s="82">
        <v>560332</v>
      </c>
      <c r="C39" s="136" t="s">
        <v>30</v>
      </c>
      <c r="D39" s="377">
        <v>269</v>
      </c>
      <c r="E39" s="178">
        <v>7.13</v>
      </c>
      <c r="F39" s="84">
        <v>150</v>
      </c>
      <c r="G39" s="284" t="s">
        <v>113</v>
      </c>
      <c r="H39" s="86">
        <v>2000</v>
      </c>
      <c r="I39" s="86">
        <v>454</v>
      </c>
      <c r="J39" s="86">
        <v>1305</v>
      </c>
      <c r="K39" s="86">
        <v>461</v>
      </c>
      <c r="L39" s="86">
        <v>212</v>
      </c>
      <c r="M39" s="269" t="s">
        <v>70</v>
      </c>
      <c r="N39" s="51"/>
      <c r="O39" s="227">
        <v>3838942122583</v>
      </c>
      <c r="P39" s="89">
        <v>41</v>
      </c>
      <c r="Q39" s="90">
        <v>44</v>
      </c>
      <c r="R39" s="143">
        <v>490</v>
      </c>
      <c r="S39" s="143">
        <v>1330</v>
      </c>
      <c r="T39" s="143">
        <v>480</v>
      </c>
      <c r="U39" s="144">
        <v>0.313</v>
      </c>
      <c r="V39" s="56"/>
      <c r="W39" s="279">
        <v>85161080</v>
      </c>
      <c r="X39" s="280" t="s">
        <v>8</v>
      </c>
      <c r="Y39" s="94" t="s">
        <v>159</v>
      </c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</row>
    <row r="40" spans="1:58" ht="30.75" customHeight="1" thickBot="1" x14ac:dyDescent="0.3">
      <c r="B40" s="95" t="s">
        <v>160</v>
      </c>
      <c r="C40" s="270"/>
      <c r="D40" s="378"/>
      <c r="E40" s="271"/>
      <c r="F40" s="272"/>
      <c r="G40" s="285"/>
      <c r="H40" s="273"/>
      <c r="I40" s="273"/>
      <c r="J40" s="273"/>
      <c r="K40" s="273"/>
      <c r="L40" s="273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</row>
    <row r="41" spans="1:58" s="306" customFormat="1" ht="82.95" customHeight="1" thickBot="1" x14ac:dyDescent="0.3">
      <c r="A41" s="290"/>
      <c r="B41" s="307">
        <v>734974</v>
      </c>
      <c r="C41" s="291" t="s">
        <v>161</v>
      </c>
      <c r="D41" s="292">
        <v>399</v>
      </c>
      <c r="E41" s="293">
        <v>7.13</v>
      </c>
      <c r="F41" s="294">
        <v>200</v>
      </c>
      <c r="G41" s="295" t="s">
        <v>169</v>
      </c>
      <c r="H41" s="296">
        <v>2000</v>
      </c>
      <c r="I41" s="297">
        <v>500</v>
      </c>
      <c r="J41" s="297">
        <v>1450</v>
      </c>
      <c r="K41" s="297">
        <v>507</v>
      </c>
      <c r="L41" s="297">
        <v>282</v>
      </c>
      <c r="M41" s="308" t="s">
        <v>68</v>
      </c>
      <c r="N41" s="298"/>
      <c r="O41" s="299">
        <v>3838782345715</v>
      </c>
      <c r="P41" s="309">
        <v>65</v>
      </c>
      <c r="Q41" s="310">
        <v>69</v>
      </c>
      <c r="R41" s="300">
        <v>600</v>
      </c>
      <c r="S41" s="300">
        <v>1615</v>
      </c>
      <c r="T41" s="300">
        <v>600</v>
      </c>
      <c r="U41" s="301"/>
      <c r="V41" s="302"/>
      <c r="W41" s="303">
        <v>85161080</v>
      </c>
      <c r="X41" s="304" t="s">
        <v>8</v>
      </c>
      <c r="Y41" s="305" t="s">
        <v>159</v>
      </c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</row>
    <row r="42" spans="1:58" ht="36.75" customHeight="1" thickBot="1" x14ac:dyDescent="0.3">
      <c r="B42" s="95" t="s">
        <v>84</v>
      </c>
      <c r="C42" s="96"/>
      <c r="D42" s="373"/>
      <c r="E42" s="97"/>
      <c r="F42" s="98"/>
      <c r="G42" s="285"/>
      <c r="H42" s="98"/>
      <c r="I42" s="98"/>
      <c r="J42" s="98"/>
      <c r="K42" s="98"/>
      <c r="L42" s="98"/>
      <c r="M42" s="98"/>
      <c r="N42" s="98"/>
      <c r="O42" s="223"/>
      <c r="P42" s="100"/>
      <c r="Q42" s="100"/>
      <c r="R42" s="101"/>
      <c r="S42" s="101"/>
      <c r="T42" s="101"/>
      <c r="U42" s="102"/>
      <c r="V42" s="100"/>
      <c r="W42" s="100"/>
      <c r="X42" s="100"/>
      <c r="Y42" s="100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</row>
    <row r="43" spans="1:58" ht="92.25" customHeight="1" x14ac:dyDescent="0.25">
      <c r="B43" s="145">
        <v>560610</v>
      </c>
      <c r="C43" s="129" t="s">
        <v>31</v>
      </c>
      <c r="D43" s="365">
        <v>279</v>
      </c>
      <c r="E43" s="176">
        <v>7.13</v>
      </c>
      <c r="F43" s="46">
        <v>80</v>
      </c>
      <c r="G43" s="282" t="s">
        <v>114</v>
      </c>
      <c r="H43" s="47">
        <v>2000</v>
      </c>
      <c r="I43" s="48">
        <v>454</v>
      </c>
      <c r="J43" s="48">
        <v>775</v>
      </c>
      <c r="K43" s="48">
        <v>461</v>
      </c>
      <c r="L43" s="138">
        <v>93</v>
      </c>
      <c r="M43" s="50" t="s">
        <v>70</v>
      </c>
      <c r="N43" s="51"/>
      <c r="O43" s="229">
        <v>3838942124075</v>
      </c>
      <c r="P43" s="52">
        <v>32</v>
      </c>
      <c r="Q43" s="53">
        <v>35</v>
      </c>
      <c r="R43" s="146">
        <v>490</v>
      </c>
      <c r="S43" s="146">
        <v>800</v>
      </c>
      <c r="T43" s="146">
        <v>480</v>
      </c>
      <c r="U43" s="139">
        <v>0.188</v>
      </c>
      <c r="V43" s="56"/>
      <c r="W43" s="276">
        <v>85161080</v>
      </c>
      <c r="X43" s="278" t="s">
        <v>8</v>
      </c>
      <c r="Y43" s="278" t="s">
        <v>159</v>
      </c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</row>
    <row r="44" spans="1:58" ht="94.5" customHeight="1" x14ac:dyDescent="0.25">
      <c r="B44" s="147">
        <v>560611</v>
      </c>
      <c r="C44" s="133" t="s">
        <v>32</v>
      </c>
      <c r="D44" s="313">
        <v>279</v>
      </c>
      <c r="E44" s="177">
        <v>7.13</v>
      </c>
      <c r="F44" s="61">
        <v>80</v>
      </c>
      <c r="G44" s="289" t="s">
        <v>168</v>
      </c>
      <c r="H44" s="62">
        <v>2000</v>
      </c>
      <c r="I44" s="63">
        <v>454</v>
      </c>
      <c r="J44" s="63">
        <v>775</v>
      </c>
      <c r="K44" s="63">
        <v>461</v>
      </c>
      <c r="L44" s="135">
        <v>93</v>
      </c>
      <c r="M44" s="65" t="s">
        <v>70</v>
      </c>
      <c r="N44" s="51"/>
      <c r="O44" s="225">
        <v>3838942124082</v>
      </c>
      <c r="P44" s="66">
        <v>32</v>
      </c>
      <c r="Q44" s="67">
        <v>35</v>
      </c>
      <c r="R44" s="142">
        <v>490</v>
      </c>
      <c r="S44" s="142">
        <v>800</v>
      </c>
      <c r="T44" s="142">
        <v>480</v>
      </c>
      <c r="U44" s="141">
        <v>0.188</v>
      </c>
      <c r="V44" s="56"/>
      <c r="W44" s="277">
        <v>85161080</v>
      </c>
      <c r="X44" s="275" t="s">
        <v>8</v>
      </c>
      <c r="Y44" s="275" t="s">
        <v>159</v>
      </c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</row>
    <row r="45" spans="1:58" ht="91.5" customHeight="1" x14ac:dyDescent="0.25">
      <c r="B45" s="147">
        <v>560612</v>
      </c>
      <c r="C45" s="133" t="s">
        <v>33</v>
      </c>
      <c r="D45" s="313">
        <v>329</v>
      </c>
      <c r="E45" s="177">
        <v>7.13</v>
      </c>
      <c r="F45" s="61">
        <v>120</v>
      </c>
      <c r="G45" s="283" t="s">
        <v>115</v>
      </c>
      <c r="H45" s="62">
        <v>2000</v>
      </c>
      <c r="I45" s="63">
        <v>454</v>
      </c>
      <c r="J45" s="63">
        <v>1090</v>
      </c>
      <c r="K45" s="63">
        <v>461</v>
      </c>
      <c r="L45" s="135">
        <v>163</v>
      </c>
      <c r="M45" s="65" t="s">
        <v>70</v>
      </c>
      <c r="N45" s="51"/>
      <c r="O45" s="228">
        <v>3838942124105</v>
      </c>
      <c r="P45" s="66">
        <v>42</v>
      </c>
      <c r="Q45" s="67">
        <v>45</v>
      </c>
      <c r="R45" s="142">
        <v>490</v>
      </c>
      <c r="S45" s="142">
        <v>1115</v>
      </c>
      <c r="T45" s="142">
        <v>480</v>
      </c>
      <c r="U45" s="141">
        <v>0.26200000000000001</v>
      </c>
      <c r="V45" s="56"/>
      <c r="W45" s="277">
        <v>85161080</v>
      </c>
      <c r="X45" s="275" t="s">
        <v>8</v>
      </c>
      <c r="Y45" s="275" t="s">
        <v>159</v>
      </c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</row>
    <row r="46" spans="1:58" s="311" customFormat="1" ht="91.5" customHeight="1" x14ac:dyDescent="0.25">
      <c r="B46" s="312">
        <v>560613</v>
      </c>
      <c r="C46" s="133" t="s">
        <v>34</v>
      </c>
      <c r="D46" s="313">
        <v>329</v>
      </c>
      <c r="E46" s="314">
        <v>7.13</v>
      </c>
      <c r="F46" s="315">
        <v>120</v>
      </c>
      <c r="G46" s="316" t="s">
        <v>167</v>
      </c>
      <c r="H46" s="317">
        <v>2000</v>
      </c>
      <c r="I46" s="318">
        <v>454</v>
      </c>
      <c r="J46" s="318">
        <v>1090</v>
      </c>
      <c r="K46" s="318">
        <v>461</v>
      </c>
      <c r="L46" s="319">
        <v>163</v>
      </c>
      <c r="M46" s="320" t="s">
        <v>70</v>
      </c>
      <c r="N46" s="321"/>
      <c r="O46" s="322">
        <v>3838942124112</v>
      </c>
      <c r="P46" s="323">
        <v>42</v>
      </c>
      <c r="Q46" s="324">
        <v>45</v>
      </c>
      <c r="R46" s="274">
        <v>490</v>
      </c>
      <c r="S46" s="274">
        <v>1115</v>
      </c>
      <c r="T46" s="274">
        <v>480</v>
      </c>
      <c r="U46" s="325">
        <v>0.26200000000000001</v>
      </c>
      <c r="V46" s="302"/>
      <c r="W46" s="326">
        <v>85161080</v>
      </c>
      <c r="X46" s="327" t="s">
        <v>8</v>
      </c>
      <c r="Y46" s="328" t="s">
        <v>159</v>
      </c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</row>
    <row r="47" spans="1:58" s="306" customFormat="1" ht="92.25" customHeight="1" x14ac:dyDescent="0.25">
      <c r="A47" s="290"/>
      <c r="B47" s="312">
        <v>734889</v>
      </c>
      <c r="C47" s="133" t="s">
        <v>162</v>
      </c>
      <c r="D47" s="329">
        <v>389</v>
      </c>
      <c r="E47" s="314">
        <v>7.13</v>
      </c>
      <c r="F47" s="330">
        <v>150</v>
      </c>
      <c r="G47" s="316" t="s">
        <v>165</v>
      </c>
      <c r="H47" s="317">
        <v>2000</v>
      </c>
      <c r="I47" s="318">
        <v>454</v>
      </c>
      <c r="J47" s="318">
        <v>1305</v>
      </c>
      <c r="K47" s="318">
        <v>461</v>
      </c>
      <c r="L47" s="319">
        <v>212</v>
      </c>
      <c r="M47" s="320" t="s">
        <v>70</v>
      </c>
      <c r="N47" s="298"/>
      <c r="O47" s="322">
        <v>3838782343490</v>
      </c>
      <c r="P47" s="331">
        <v>48</v>
      </c>
      <c r="Q47" s="332">
        <v>51</v>
      </c>
      <c r="R47" s="142">
        <v>488</v>
      </c>
      <c r="S47" s="142">
        <v>1330</v>
      </c>
      <c r="T47" s="142">
        <v>498</v>
      </c>
      <c r="U47" s="333"/>
      <c r="V47" s="302"/>
      <c r="W47" s="334">
        <v>85161080</v>
      </c>
      <c r="X47" s="328" t="s">
        <v>8</v>
      </c>
      <c r="Y47" s="328" t="s">
        <v>159</v>
      </c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</row>
    <row r="48" spans="1:58" s="306" customFormat="1" ht="92.25" customHeight="1" thickBot="1" x14ac:dyDescent="0.3">
      <c r="A48" s="290"/>
      <c r="B48" s="335">
        <v>734890</v>
      </c>
      <c r="C48" s="136" t="s">
        <v>163</v>
      </c>
      <c r="D48" s="336">
        <v>389</v>
      </c>
      <c r="E48" s="337">
        <v>7.13</v>
      </c>
      <c r="F48" s="338">
        <v>150</v>
      </c>
      <c r="G48" s="339" t="s">
        <v>166</v>
      </c>
      <c r="H48" s="340">
        <v>2000</v>
      </c>
      <c r="I48" s="341">
        <v>454</v>
      </c>
      <c r="J48" s="341">
        <v>1305</v>
      </c>
      <c r="K48" s="341">
        <v>461</v>
      </c>
      <c r="L48" s="342">
        <v>212</v>
      </c>
      <c r="M48" s="343" t="s">
        <v>70</v>
      </c>
      <c r="N48" s="298"/>
      <c r="O48" s="344">
        <v>3838782343513</v>
      </c>
      <c r="P48" s="345">
        <v>48</v>
      </c>
      <c r="Q48" s="346">
        <v>51</v>
      </c>
      <c r="R48" s="158">
        <v>488</v>
      </c>
      <c r="S48" s="158">
        <v>1330</v>
      </c>
      <c r="T48" s="158">
        <v>498</v>
      </c>
      <c r="U48" s="347"/>
      <c r="V48" s="302"/>
      <c r="W48" s="348">
        <v>85161080</v>
      </c>
      <c r="X48" s="349" t="s">
        <v>8</v>
      </c>
      <c r="Y48" s="350" t="s">
        <v>159</v>
      </c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</row>
    <row r="49" spans="1:58" s="311" customFormat="1" ht="39.75" customHeight="1" thickBot="1" x14ac:dyDescent="0.3">
      <c r="A49" s="98"/>
      <c r="B49" s="364" t="s">
        <v>39</v>
      </c>
      <c r="C49" s="98"/>
      <c r="D49" s="379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101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</row>
    <row r="50" spans="1:58" s="311" customFormat="1" ht="123.75" customHeight="1" x14ac:dyDescent="0.25">
      <c r="B50" s="44">
        <v>560506</v>
      </c>
      <c r="C50" s="162" t="s">
        <v>40</v>
      </c>
      <c r="D50" s="365">
        <v>269</v>
      </c>
      <c r="E50" s="366">
        <v>7.13</v>
      </c>
      <c r="F50" s="367">
        <v>50</v>
      </c>
      <c r="G50" s="351" t="s">
        <v>170</v>
      </c>
      <c r="H50" s="352">
        <v>2000</v>
      </c>
      <c r="I50" s="353">
        <v>500</v>
      </c>
      <c r="J50" s="353">
        <v>590</v>
      </c>
      <c r="K50" s="353">
        <v>507</v>
      </c>
      <c r="L50" s="354">
        <v>66</v>
      </c>
      <c r="M50" s="355" t="s">
        <v>68</v>
      </c>
      <c r="N50" s="321"/>
      <c r="O50" s="356">
        <v>3838942123856</v>
      </c>
      <c r="P50" s="357">
        <v>27</v>
      </c>
      <c r="Q50" s="358">
        <v>30</v>
      </c>
      <c r="R50" s="146">
        <v>600</v>
      </c>
      <c r="S50" s="146">
        <v>682</v>
      </c>
      <c r="T50" s="146">
        <v>600</v>
      </c>
      <c r="U50" s="359">
        <v>0.247</v>
      </c>
      <c r="V50" s="302"/>
      <c r="W50" s="368">
        <v>85161080</v>
      </c>
      <c r="X50" s="360" t="s">
        <v>8</v>
      </c>
      <c r="Y50" s="360" t="s">
        <v>164</v>
      </c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</row>
    <row r="51" spans="1:58" s="311" customFormat="1" ht="117.75" customHeight="1" x14ac:dyDescent="0.25">
      <c r="B51" s="59">
        <v>560507</v>
      </c>
      <c r="C51" s="165" t="s">
        <v>41</v>
      </c>
      <c r="D51" s="313">
        <v>299</v>
      </c>
      <c r="E51" s="314">
        <v>7.13</v>
      </c>
      <c r="F51" s="315">
        <v>80</v>
      </c>
      <c r="G51" s="369" t="s">
        <v>174</v>
      </c>
      <c r="H51" s="317">
        <v>2000</v>
      </c>
      <c r="I51" s="318">
        <v>500</v>
      </c>
      <c r="J51" s="318">
        <v>810</v>
      </c>
      <c r="K51" s="318">
        <v>507</v>
      </c>
      <c r="L51" s="319">
        <v>116</v>
      </c>
      <c r="M51" s="320" t="s">
        <v>68</v>
      </c>
      <c r="N51" s="321"/>
      <c r="O51" s="322">
        <v>3838942123863</v>
      </c>
      <c r="P51" s="361">
        <v>33</v>
      </c>
      <c r="Q51" s="362">
        <v>36</v>
      </c>
      <c r="R51" s="142">
        <v>600</v>
      </c>
      <c r="S51" s="142">
        <v>905</v>
      </c>
      <c r="T51" s="142">
        <v>600</v>
      </c>
      <c r="U51" s="333">
        <v>0.32600000000000001</v>
      </c>
      <c r="V51" s="302"/>
      <c r="W51" s="312">
        <v>85161080</v>
      </c>
      <c r="X51" s="363" t="s">
        <v>8</v>
      </c>
      <c r="Y51" s="363" t="s">
        <v>164</v>
      </c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</row>
    <row r="52" spans="1:58" s="311" customFormat="1" ht="117" customHeight="1" x14ac:dyDescent="0.25">
      <c r="B52" s="59">
        <v>560511</v>
      </c>
      <c r="C52" s="165" t="s">
        <v>42</v>
      </c>
      <c r="D52" s="313">
        <v>329</v>
      </c>
      <c r="E52" s="314">
        <v>7.13</v>
      </c>
      <c r="F52" s="315">
        <v>100</v>
      </c>
      <c r="G52" s="369" t="s">
        <v>171</v>
      </c>
      <c r="H52" s="317">
        <v>2000</v>
      </c>
      <c r="I52" s="318">
        <v>500</v>
      </c>
      <c r="J52" s="318">
        <v>955</v>
      </c>
      <c r="K52" s="318">
        <v>507</v>
      </c>
      <c r="L52" s="319">
        <v>137</v>
      </c>
      <c r="M52" s="320" t="s">
        <v>68</v>
      </c>
      <c r="N52" s="321"/>
      <c r="O52" s="322">
        <v>3838942123870</v>
      </c>
      <c r="P52" s="361">
        <v>38</v>
      </c>
      <c r="Q52" s="362">
        <v>41</v>
      </c>
      <c r="R52" s="142">
        <v>600</v>
      </c>
      <c r="S52" s="142">
        <v>1050</v>
      </c>
      <c r="T52" s="142">
        <v>600</v>
      </c>
      <c r="U52" s="333">
        <v>0.378</v>
      </c>
      <c r="V52" s="302"/>
      <c r="W52" s="312">
        <v>85161080</v>
      </c>
      <c r="X52" s="363" t="s">
        <v>8</v>
      </c>
      <c r="Y52" s="363" t="s">
        <v>164</v>
      </c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</row>
    <row r="53" spans="1:58" s="311" customFormat="1" ht="120" customHeight="1" x14ac:dyDescent="0.25">
      <c r="B53" s="59">
        <v>560523</v>
      </c>
      <c r="C53" s="165" t="s">
        <v>43</v>
      </c>
      <c r="D53" s="313">
        <v>369</v>
      </c>
      <c r="E53" s="314">
        <v>7.13</v>
      </c>
      <c r="F53" s="315">
        <v>120</v>
      </c>
      <c r="G53" s="369" t="s">
        <v>172</v>
      </c>
      <c r="H53" s="317">
        <v>2000</v>
      </c>
      <c r="I53" s="318">
        <v>500</v>
      </c>
      <c r="J53" s="318">
        <v>1110</v>
      </c>
      <c r="K53" s="318">
        <v>507</v>
      </c>
      <c r="L53" s="319">
        <v>172</v>
      </c>
      <c r="M53" s="320" t="s">
        <v>68</v>
      </c>
      <c r="N53" s="321"/>
      <c r="O53" s="322">
        <v>3838942123887</v>
      </c>
      <c r="P53" s="361">
        <v>43</v>
      </c>
      <c r="Q53" s="362">
        <v>47</v>
      </c>
      <c r="R53" s="142">
        <v>600</v>
      </c>
      <c r="S53" s="142">
        <v>1205</v>
      </c>
      <c r="T53" s="142">
        <v>600</v>
      </c>
      <c r="U53" s="333">
        <v>0.434</v>
      </c>
      <c r="V53" s="302"/>
      <c r="W53" s="312">
        <v>85161080</v>
      </c>
      <c r="X53" s="363" t="s">
        <v>8</v>
      </c>
      <c r="Y53" s="363" t="s">
        <v>164</v>
      </c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</row>
    <row r="54" spans="1:58" ht="118.5" customHeight="1" thickBot="1" x14ac:dyDescent="0.3">
      <c r="B54" s="82">
        <v>560528</v>
      </c>
      <c r="C54" s="168" t="s">
        <v>44</v>
      </c>
      <c r="D54" s="374">
        <v>389</v>
      </c>
      <c r="E54" s="178">
        <v>7.13</v>
      </c>
      <c r="F54" s="84">
        <v>150</v>
      </c>
      <c r="G54" s="286" t="s">
        <v>173</v>
      </c>
      <c r="H54" s="85">
        <v>2000</v>
      </c>
      <c r="I54" s="86">
        <v>500</v>
      </c>
      <c r="J54" s="86">
        <v>1325</v>
      </c>
      <c r="K54" s="86">
        <v>507</v>
      </c>
      <c r="L54" s="137">
        <v>213</v>
      </c>
      <c r="M54" s="88" t="s">
        <v>68</v>
      </c>
      <c r="N54" s="51"/>
      <c r="O54" s="227">
        <v>3838942123894</v>
      </c>
      <c r="P54" s="169">
        <v>49</v>
      </c>
      <c r="Q54" s="170">
        <v>54</v>
      </c>
      <c r="R54" s="143">
        <v>600</v>
      </c>
      <c r="S54" s="143">
        <v>1420</v>
      </c>
      <c r="T54" s="143">
        <v>600</v>
      </c>
      <c r="U54" s="144">
        <v>0.51100000000000001</v>
      </c>
      <c r="V54" s="56"/>
      <c r="W54" s="93">
        <v>85161080</v>
      </c>
      <c r="X54" s="94" t="s">
        <v>8</v>
      </c>
      <c r="Y54" s="94" t="s">
        <v>164</v>
      </c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</row>
    <row r="55" spans="1:58" ht="27" customHeight="1" thickBot="1" x14ac:dyDescent="0.3">
      <c r="B55" s="95" t="s">
        <v>87</v>
      </c>
      <c r="C55" s="96"/>
      <c r="D55" s="373"/>
      <c r="E55" s="97"/>
      <c r="F55" s="98"/>
      <c r="G55" s="285"/>
      <c r="H55" s="98"/>
      <c r="I55" s="98"/>
      <c r="J55" s="98"/>
      <c r="K55" s="98"/>
      <c r="L55" s="98"/>
      <c r="M55" s="98"/>
      <c r="N55" s="98"/>
      <c r="O55" s="223"/>
      <c r="P55" s="100"/>
      <c r="Q55" s="100"/>
      <c r="R55" s="101"/>
      <c r="S55" s="101"/>
      <c r="T55" s="101"/>
      <c r="U55" s="102"/>
      <c r="V55" s="100"/>
      <c r="W55" s="100"/>
      <c r="X55" s="100"/>
      <c r="Y55" s="100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</row>
    <row r="56" spans="1:58" ht="118.5" customHeight="1" x14ac:dyDescent="0.25">
      <c r="B56" s="44">
        <v>560371</v>
      </c>
      <c r="C56" s="129" t="s">
        <v>45</v>
      </c>
      <c r="D56" s="365">
        <v>269</v>
      </c>
      <c r="E56" s="176">
        <v>7.13</v>
      </c>
      <c r="F56" s="46">
        <v>50</v>
      </c>
      <c r="G56" s="282" t="s">
        <v>119</v>
      </c>
      <c r="H56" s="47">
        <v>2000</v>
      </c>
      <c r="I56" s="48">
        <v>454</v>
      </c>
      <c r="J56" s="48">
        <v>600</v>
      </c>
      <c r="K56" s="48">
        <v>461</v>
      </c>
      <c r="L56" s="138">
        <v>66</v>
      </c>
      <c r="M56" s="50" t="s">
        <v>68</v>
      </c>
      <c r="N56" s="51"/>
      <c r="O56" s="224">
        <v>3838942122262</v>
      </c>
      <c r="P56" s="163">
        <v>24</v>
      </c>
      <c r="Q56" s="164">
        <v>27</v>
      </c>
      <c r="R56" s="146">
        <v>490</v>
      </c>
      <c r="S56" s="146">
        <v>615</v>
      </c>
      <c r="T56" s="146">
        <v>480</v>
      </c>
      <c r="U56" s="139">
        <v>0.14499999999999999</v>
      </c>
      <c r="V56" s="56"/>
      <c r="W56" s="57">
        <v>85161080</v>
      </c>
      <c r="X56" s="58" t="s">
        <v>8</v>
      </c>
      <c r="Y56" s="58" t="s">
        <v>158</v>
      </c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</row>
    <row r="57" spans="1:58" ht="122.25" customHeight="1" x14ac:dyDescent="0.25">
      <c r="B57" s="59">
        <v>560372</v>
      </c>
      <c r="C57" s="133" t="s">
        <v>46</v>
      </c>
      <c r="D57" s="313">
        <v>299</v>
      </c>
      <c r="E57" s="177">
        <v>7.13</v>
      </c>
      <c r="F57" s="61">
        <v>80</v>
      </c>
      <c r="G57" s="288" t="s">
        <v>120</v>
      </c>
      <c r="H57" s="62">
        <v>2000</v>
      </c>
      <c r="I57" s="63">
        <v>454</v>
      </c>
      <c r="J57" s="63">
        <v>820</v>
      </c>
      <c r="K57" s="63">
        <v>461</v>
      </c>
      <c r="L57" s="135">
        <v>176</v>
      </c>
      <c r="M57" s="65" t="s">
        <v>68</v>
      </c>
      <c r="N57" s="51"/>
      <c r="O57" s="225">
        <v>3838942122279</v>
      </c>
      <c r="P57" s="166">
        <v>30</v>
      </c>
      <c r="Q57" s="167">
        <v>32</v>
      </c>
      <c r="R57" s="142">
        <v>490</v>
      </c>
      <c r="S57" s="142">
        <v>835</v>
      </c>
      <c r="T57" s="142">
        <v>480</v>
      </c>
      <c r="U57" s="141">
        <v>0.19600000000000001</v>
      </c>
      <c r="V57" s="56"/>
      <c r="W57" s="70">
        <v>85161080</v>
      </c>
      <c r="X57" s="71" t="s">
        <v>8</v>
      </c>
      <c r="Y57" s="71" t="s">
        <v>158</v>
      </c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</row>
    <row r="58" spans="1:58" ht="120.75" customHeight="1" x14ac:dyDescent="0.25">
      <c r="B58" s="59">
        <v>560373</v>
      </c>
      <c r="C58" s="133" t="s">
        <v>47</v>
      </c>
      <c r="D58" s="313">
        <v>325</v>
      </c>
      <c r="E58" s="177">
        <v>7.13</v>
      </c>
      <c r="F58" s="61">
        <v>100</v>
      </c>
      <c r="G58" s="288" t="s">
        <v>121</v>
      </c>
      <c r="H58" s="62">
        <v>2000</v>
      </c>
      <c r="I58" s="63">
        <v>454</v>
      </c>
      <c r="J58" s="63">
        <v>965</v>
      </c>
      <c r="K58" s="63">
        <v>461</v>
      </c>
      <c r="L58" s="135">
        <v>137</v>
      </c>
      <c r="M58" s="65" t="s">
        <v>68</v>
      </c>
      <c r="N58" s="51"/>
      <c r="O58" s="225">
        <v>3838942122286</v>
      </c>
      <c r="P58" s="166">
        <v>34</v>
      </c>
      <c r="Q58" s="167">
        <v>36</v>
      </c>
      <c r="R58" s="142">
        <v>490</v>
      </c>
      <c r="S58" s="142">
        <v>980</v>
      </c>
      <c r="T58" s="142">
        <v>480</v>
      </c>
      <c r="U58" s="141">
        <v>0.23</v>
      </c>
      <c r="V58" s="56"/>
      <c r="W58" s="70">
        <v>85161080</v>
      </c>
      <c r="X58" s="71" t="s">
        <v>8</v>
      </c>
      <c r="Y58" s="71" t="s">
        <v>158</v>
      </c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</row>
    <row r="59" spans="1:58" ht="119.25" customHeight="1" x14ac:dyDescent="0.25">
      <c r="B59" s="59">
        <v>560374</v>
      </c>
      <c r="C59" s="133" t="s">
        <v>48</v>
      </c>
      <c r="D59" s="313">
        <v>339</v>
      </c>
      <c r="E59" s="177">
        <v>7.13</v>
      </c>
      <c r="F59" s="61">
        <v>120</v>
      </c>
      <c r="G59" s="288" t="s">
        <v>122</v>
      </c>
      <c r="H59" s="62">
        <v>2000</v>
      </c>
      <c r="I59" s="63">
        <v>454</v>
      </c>
      <c r="J59" s="63">
        <v>1120</v>
      </c>
      <c r="K59" s="63">
        <v>461</v>
      </c>
      <c r="L59" s="135">
        <v>172</v>
      </c>
      <c r="M59" s="65" t="s">
        <v>68</v>
      </c>
      <c r="N59" s="51"/>
      <c r="O59" s="225">
        <v>3838942122293</v>
      </c>
      <c r="P59" s="166">
        <v>41</v>
      </c>
      <c r="Q59" s="167">
        <v>43</v>
      </c>
      <c r="R59" s="142">
        <v>490</v>
      </c>
      <c r="S59" s="142">
        <v>1135</v>
      </c>
      <c r="T59" s="142">
        <v>480</v>
      </c>
      <c r="U59" s="141">
        <v>0.26700000000000002</v>
      </c>
      <c r="V59" s="56"/>
      <c r="W59" s="70">
        <v>85161080</v>
      </c>
      <c r="X59" s="71" t="s">
        <v>8</v>
      </c>
      <c r="Y59" s="71" t="s">
        <v>158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</row>
    <row r="60" spans="1:58" ht="121.5" customHeight="1" thickBot="1" x14ac:dyDescent="0.3">
      <c r="B60" s="82">
        <v>560375</v>
      </c>
      <c r="C60" s="136" t="s">
        <v>49</v>
      </c>
      <c r="D60" s="374">
        <v>379</v>
      </c>
      <c r="E60" s="178">
        <v>7.13</v>
      </c>
      <c r="F60" s="84">
        <v>150</v>
      </c>
      <c r="G60" s="286" t="s">
        <v>123</v>
      </c>
      <c r="H60" s="85">
        <v>2000</v>
      </c>
      <c r="I60" s="86">
        <v>454</v>
      </c>
      <c r="J60" s="86">
        <v>1335</v>
      </c>
      <c r="K60" s="86">
        <v>461</v>
      </c>
      <c r="L60" s="137">
        <v>213</v>
      </c>
      <c r="M60" s="88" t="s">
        <v>68</v>
      </c>
      <c r="N60" s="51"/>
      <c r="O60" s="227">
        <v>3838942122309</v>
      </c>
      <c r="P60" s="169">
        <v>50</v>
      </c>
      <c r="Q60" s="170">
        <v>52</v>
      </c>
      <c r="R60" s="143">
        <v>490</v>
      </c>
      <c r="S60" s="143">
        <v>1350</v>
      </c>
      <c r="T60" s="143">
        <v>480</v>
      </c>
      <c r="U60" s="144">
        <v>0.318</v>
      </c>
      <c r="V60" s="56"/>
      <c r="W60" s="93">
        <v>85161080</v>
      </c>
      <c r="X60" s="94" t="s">
        <v>8</v>
      </c>
      <c r="Y60" s="94" t="s">
        <v>158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</row>
    <row r="61" spans="1:58" ht="27" customHeight="1" thickBot="1" x14ac:dyDescent="0.3">
      <c r="B61" s="95" t="s">
        <v>62</v>
      </c>
      <c r="C61" s="96"/>
      <c r="D61" s="373"/>
      <c r="E61" s="97"/>
      <c r="F61" s="98"/>
      <c r="G61" s="285"/>
      <c r="H61" s="98"/>
      <c r="I61" s="98"/>
      <c r="J61" s="98"/>
      <c r="K61" s="98"/>
      <c r="L61" s="98"/>
      <c r="M61" s="98"/>
      <c r="N61" s="98"/>
      <c r="O61" s="223"/>
      <c r="P61" s="100"/>
      <c r="Q61" s="100"/>
      <c r="R61" s="101"/>
      <c r="S61" s="101"/>
      <c r="T61" s="101"/>
      <c r="U61" s="102"/>
      <c r="V61" s="100"/>
      <c r="W61" s="100"/>
      <c r="X61" s="100"/>
      <c r="Y61" s="100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</row>
    <row r="62" spans="1:58" ht="110.4" customHeight="1" x14ac:dyDescent="0.25">
      <c r="B62" s="479">
        <v>560442</v>
      </c>
      <c r="C62" s="129" t="s">
        <v>63</v>
      </c>
      <c r="D62" s="365">
        <v>215</v>
      </c>
      <c r="E62" s="176">
        <v>1.85</v>
      </c>
      <c r="F62" s="46">
        <v>30</v>
      </c>
      <c r="G62" s="282" t="s">
        <v>124</v>
      </c>
      <c r="H62" s="47">
        <v>2000</v>
      </c>
      <c r="I62" s="48">
        <v>420</v>
      </c>
      <c r="J62" s="48">
        <v>510</v>
      </c>
      <c r="K62" s="48">
        <v>445</v>
      </c>
      <c r="L62" s="138">
        <v>45</v>
      </c>
      <c r="M62" s="50" t="s">
        <v>68</v>
      </c>
      <c r="N62" s="51"/>
      <c r="O62" s="224">
        <v>3838942123603</v>
      </c>
      <c r="P62" s="163">
        <v>19</v>
      </c>
      <c r="Q62" s="164">
        <v>21</v>
      </c>
      <c r="R62" s="146">
        <v>490</v>
      </c>
      <c r="S62" s="146">
        <v>630</v>
      </c>
      <c r="T62" s="146">
        <v>480</v>
      </c>
      <c r="U62" s="139">
        <v>0.14799999999999999</v>
      </c>
      <c r="V62" s="56"/>
      <c r="W62" s="57">
        <v>85161080</v>
      </c>
      <c r="X62" s="58" t="s">
        <v>8</v>
      </c>
      <c r="Y62" s="58" t="s">
        <v>164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</row>
    <row r="63" spans="1:58" ht="107.25" customHeight="1" x14ac:dyDescent="0.25">
      <c r="B63" s="171">
        <v>560444</v>
      </c>
      <c r="C63" s="133" t="s">
        <v>64</v>
      </c>
      <c r="D63" s="313">
        <v>249</v>
      </c>
      <c r="E63" s="177">
        <v>7.13</v>
      </c>
      <c r="F63" s="61">
        <v>50</v>
      </c>
      <c r="G63" s="283" t="s">
        <v>125</v>
      </c>
      <c r="H63" s="62">
        <v>2000</v>
      </c>
      <c r="I63" s="63">
        <v>420</v>
      </c>
      <c r="J63" s="63">
        <v>690</v>
      </c>
      <c r="K63" s="63">
        <v>445</v>
      </c>
      <c r="L63" s="135">
        <v>68</v>
      </c>
      <c r="M63" s="65" t="s">
        <v>68</v>
      </c>
      <c r="N63" s="51"/>
      <c r="O63" s="225">
        <v>3838942123610</v>
      </c>
      <c r="P63" s="166">
        <v>24</v>
      </c>
      <c r="Q63" s="167">
        <v>26</v>
      </c>
      <c r="R63" s="142">
        <v>490</v>
      </c>
      <c r="S63" s="142">
        <v>810</v>
      </c>
      <c r="T63" s="142">
        <v>480</v>
      </c>
      <c r="U63" s="141">
        <v>0.191</v>
      </c>
      <c r="V63" s="56"/>
      <c r="W63" s="70">
        <v>85161080</v>
      </c>
      <c r="X63" s="71" t="s">
        <v>8</v>
      </c>
      <c r="Y63" s="71" t="s">
        <v>164</v>
      </c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</row>
    <row r="64" spans="1:58" ht="105" customHeight="1" x14ac:dyDescent="0.25">
      <c r="B64" s="171">
        <v>560448</v>
      </c>
      <c r="C64" s="133" t="s">
        <v>65</v>
      </c>
      <c r="D64" s="313">
        <v>279</v>
      </c>
      <c r="E64" s="177">
        <v>7.13</v>
      </c>
      <c r="F64" s="61">
        <v>80</v>
      </c>
      <c r="G64" s="288" t="s">
        <v>126</v>
      </c>
      <c r="H64" s="62">
        <v>2000</v>
      </c>
      <c r="I64" s="63">
        <v>420</v>
      </c>
      <c r="J64" s="63">
        <v>950</v>
      </c>
      <c r="K64" s="63">
        <v>445</v>
      </c>
      <c r="L64" s="135">
        <v>121</v>
      </c>
      <c r="M64" s="65" t="s">
        <v>68</v>
      </c>
      <c r="N64" s="51"/>
      <c r="O64" s="225">
        <v>3838942123825</v>
      </c>
      <c r="P64" s="166">
        <v>31</v>
      </c>
      <c r="Q64" s="167">
        <v>33</v>
      </c>
      <c r="R64" s="142">
        <v>490</v>
      </c>
      <c r="S64" s="142">
        <v>1070</v>
      </c>
      <c r="T64" s="142">
        <v>480</v>
      </c>
      <c r="U64" s="141">
        <v>0.25</v>
      </c>
      <c r="V64" s="56"/>
      <c r="W64" s="70">
        <v>85161080</v>
      </c>
      <c r="X64" s="71" t="s">
        <v>8</v>
      </c>
      <c r="Y64" s="71" t="s">
        <v>164</v>
      </c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</row>
    <row r="65" spans="1:58" ht="108" customHeight="1" x14ac:dyDescent="0.25">
      <c r="B65" s="171">
        <v>560479</v>
      </c>
      <c r="C65" s="133" t="s">
        <v>66</v>
      </c>
      <c r="D65" s="313">
        <v>299</v>
      </c>
      <c r="E65" s="177">
        <v>7.13</v>
      </c>
      <c r="F65" s="61">
        <v>100</v>
      </c>
      <c r="G65" s="288" t="s">
        <v>127</v>
      </c>
      <c r="H65" s="62">
        <v>2000</v>
      </c>
      <c r="I65" s="63">
        <v>420</v>
      </c>
      <c r="J65" s="63">
        <v>1125</v>
      </c>
      <c r="K65" s="63">
        <v>445</v>
      </c>
      <c r="L65" s="135">
        <v>142</v>
      </c>
      <c r="M65" s="65" t="s">
        <v>68</v>
      </c>
      <c r="N65" s="51"/>
      <c r="O65" s="225">
        <v>3838942123832</v>
      </c>
      <c r="P65" s="166">
        <v>36</v>
      </c>
      <c r="Q65" s="167">
        <v>38</v>
      </c>
      <c r="R65" s="142">
        <v>490</v>
      </c>
      <c r="S65" s="142">
        <v>1245</v>
      </c>
      <c r="T65" s="142">
        <v>480</v>
      </c>
      <c r="U65" s="141">
        <v>0.29199999999999998</v>
      </c>
      <c r="V65" s="56"/>
      <c r="W65" s="70">
        <v>85161080</v>
      </c>
      <c r="X65" s="71" t="s">
        <v>8</v>
      </c>
      <c r="Y65" s="71" t="s">
        <v>164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</row>
    <row r="66" spans="1:58" ht="111" customHeight="1" thickBot="1" x14ac:dyDescent="0.3">
      <c r="B66" s="172">
        <v>560480</v>
      </c>
      <c r="C66" s="136" t="s">
        <v>67</v>
      </c>
      <c r="D66" s="374">
        <v>339</v>
      </c>
      <c r="E66" s="178">
        <v>7.13</v>
      </c>
      <c r="F66" s="84">
        <v>120</v>
      </c>
      <c r="G66" s="286" t="s">
        <v>128</v>
      </c>
      <c r="H66" s="85">
        <v>2000</v>
      </c>
      <c r="I66" s="86">
        <v>420</v>
      </c>
      <c r="J66" s="86">
        <v>1300</v>
      </c>
      <c r="K66" s="86">
        <v>445</v>
      </c>
      <c r="L66" s="137">
        <v>177</v>
      </c>
      <c r="M66" s="88" t="s">
        <v>68</v>
      </c>
      <c r="N66" s="51"/>
      <c r="O66" s="227">
        <v>3838942123849</v>
      </c>
      <c r="P66" s="169">
        <v>41</v>
      </c>
      <c r="Q66" s="170">
        <v>43</v>
      </c>
      <c r="R66" s="143">
        <v>490</v>
      </c>
      <c r="S66" s="143">
        <v>1420</v>
      </c>
      <c r="T66" s="143">
        <v>480</v>
      </c>
      <c r="U66" s="144">
        <v>0.33400000000000002</v>
      </c>
      <c r="V66" s="56"/>
      <c r="W66" s="93">
        <v>85161080</v>
      </c>
      <c r="X66" s="94" t="s">
        <v>8</v>
      </c>
      <c r="Y66" s="94" t="s">
        <v>164</v>
      </c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</row>
    <row r="67" spans="1:58" ht="27" customHeight="1" thickBot="1" x14ac:dyDescent="0.3">
      <c r="B67" s="95" t="s">
        <v>55</v>
      </c>
      <c r="C67" s="96"/>
      <c r="D67" s="373"/>
      <c r="E67" s="97"/>
      <c r="F67" s="98"/>
      <c r="G67" s="285"/>
      <c r="H67" s="98"/>
      <c r="I67" s="98"/>
      <c r="J67" s="98"/>
      <c r="K67" s="98"/>
      <c r="L67" s="98"/>
      <c r="M67" s="98"/>
      <c r="N67" s="98"/>
      <c r="O67" s="223"/>
      <c r="P67" s="100"/>
      <c r="Q67" s="100"/>
      <c r="R67" s="101"/>
      <c r="S67" s="101"/>
      <c r="T67" s="101"/>
      <c r="U67" s="102"/>
      <c r="V67" s="100"/>
      <c r="W67" s="100"/>
      <c r="X67" s="100"/>
      <c r="Y67" s="100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</row>
    <row r="68" spans="1:58" ht="132.75" customHeight="1" x14ac:dyDescent="0.25">
      <c r="A68" s="498" t="s">
        <v>189</v>
      </c>
      <c r="B68" s="44">
        <v>560616</v>
      </c>
      <c r="C68" s="129" t="s">
        <v>50</v>
      </c>
      <c r="D68" s="365">
        <v>329</v>
      </c>
      <c r="E68" s="176">
        <v>7.13</v>
      </c>
      <c r="F68" s="46">
        <v>50</v>
      </c>
      <c r="G68" s="282" t="s">
        <v>179</v>
      </c>
      <c r="H68" s="47">
        <v>2000</v>
      </c>
      <c r="I68" s="48">
        <v>500</v>
      </c>
      <c r="J68" s="48">
        <v>610</v>
      </c>
      <c r="K68" s="48">
        <v>512</v>
      </c>
      <c r="L68" s="138">
        <v>66</v>
      </c>
      <c r="M68" s="50" t="s">
        <v>68</v>
      </c>
      <c r="N68" s="51"/>
      <c r="O68" s="224">
        <v>3838942124129</v>
      </c>
      <c r="P68" s="163">
        <v>28</v>
      </c>
      <c r="Q68" s="164">
        <v>31</v>
      </c>
      <c r="R68" s="146">
        <v>600</v>
      </c>
      <c r="S68" s="146">
        <v>720</v>
      </c>
      <c r="T68" s="146">
        <v>575</v>
      </c>
      <c r="U68" s="139">
        <v>0.248</v>
      </c>
      <c r="V68" s="56"/>
      <c r="W68" s="57">
        <v>85161080</v>
      </c>
      <c r="X68" s="58" t="s">
        <v>8</v>
      </c>
      <c r="Y68" s="58" t="s">
        <v>164</v>
      </c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</row>
    <row r="69" spans="1:58" ht="138" customHeight="1" x14ac:dyDescent="0.25">
      <c r="A69" s="498" t="s">
        <v>189</v>
      </c>
      <c r="B69" s="59">
        <v>560617</v>
      </c>
      <c r="C69" s="133" t="s">
        <v>51</v>
      </c>
      <c r="D69" s="313">
        <v>369</v>
      </c>
      <c r="E69" s="177">
        <v>7.13</v>
      </c>
      <c r="F69" s="61">
        <v>80</v>
      </c>
      <c r="G69" s="288" t="s">
        <v>180</v>
      </c>
      <c r="H69" s="62">
        <v>2000</v>
      </c>
      <c r="I69" s="63">
        <v>500</v>
      </c>
      <c r="J69" s="63">
        <v>830</v>
      </c>
      <c r="K69" s="63">
        <v>512</v>
      </c>
      <c r="L69" s="135">
        <v>116</v>
      </c>
      <c r="M69" s="65" t="s">
        <v>68</v>
      </c>
      <c r="N69" s="51"/>
      <c r="O69" s="225">
        <v>3838942124136</v>
      </c>
      <c r="P69" s="166">
        <v>34</v>
      </c>
      <c r="Q69" s="167">
        <v>37</v>
      </c>
      <c r="R69" s="142">
        <v>600</v>
      </c>
      <c r="S69" s="142">
        <v>940</v>
      </c>
      <c r="T69" s="142">
        <v>575</v>
      </c>
      <c r="U69" s="141">
        <v>0.32400000000000001</v>
      </c>
      <c r="V69" s="56"/>
      <c r="W69" s="70">
        <v>85161080</v>
      </c>
      <c r="X69" s="71" t="s">
        <v>8</v>
      </c>
      <c r="Y69" s="71" t="s">
        <v>164</v>
      </c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</row>
    <row r="70" spans="1:58" ht="135" customHeight="1" x14ac:dyDescent="0.25">
      <c r="A70" s="498" t="s">
        <v>189</v>
      </c>
      <c r="B70" s="59">
        <v>560618</v>
      </c>
      <c r="C70" s="133" t="s">
        <v>52</v>
      </c>
      <c r="D70" s="313">
        <v>389</v>
      </c>
      <c r="E70" s="177">
        <v>7.13</v>
      </c>
      <c r="F70" s="61">
        <v>100</v>
      </c>
      <c r="G70" s="283" t="s">
        <v>181</v>
      </c>
      <c r="H70" s="62">
        <v>2000</v>
      </c>
      <c r="I70" s="63">
        <v>500</v>
      </c>
      <c r="J70" s="63">
        <v>975</v>
      </c>
      <c r="K70" s="63">
        <v>512</v>
      </c>
      <c r="L70" s="135">
        <v>137</v>
      </c>
      <c r="M70" s="65" t="s">
        <v>68</v>
      </c>
      <c r="N70" s="51"/>
      <c r="O70" s="225">
        <v>3838942124143</v>
      </c>
      <c r="P70" s="166">
        <v>39</v>
      </c>
      <c r="Q70" s="167">
        <v>42</v>
      </c>
      <c r="R70" s="142">
        <v>600</v>
      </c>
      <c r="S70" s="142">
        <v>1085</v>
      </c>
      <c r="T70" s="142">
        <v>575</v>
      </c>
      <c r="U70" s="141">
        <v>0.374</v>
      </c>
      <c r="V70" s="56"/>
      <c r="W70" s="70">
        <v>85161080</v>
      </c>
      <c r="X70" s="71" t="s">
        <v>8</v>
      </c>
      <c r="Y70" s="71" t="s">
        <v>164</v>
      </c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</row>
    <row r="71" spans="1:58" ht="138" customHeight="1" x14ac:dyDescent="0.25">
      <c r="A71" s="498" t="s">
        <v>189</v>
      </c>
      <c r="B71" s="59">
        <v>560629</v>
      </c>
      <c r="C71" s="133" t="s">
        <v>53</v>
      </c>
      <c r="D71" s="313">
        <v>399</v>
      </c>
      <c r="E71" s="177">
        <v>7.13</v>
      </c>
      <c r="F71" s="61">
        <v>120</v>
      </c>
      <c r="G71" s="288" t="s">
        <v>182</v>
      </c>
      <c r="H71" s="62">
        <v>2000</v>
      </c>
      <c r="I71" s="63">
        <v>500</v>
      </c>
      <c r="J71" s="63">
        <v>1130</v>
      </c>
      <c r="K71" s="63">
        <v>512</v>
      </c>
      <c r="L71" s="135">
        <v>172</v>
      </c>
      <c r="M71" s="65" t="s">
        <v>68</v>
      </c>
      <c r="N71" s="51"/>
      <c r="O71" s="225">
        <v>3838942124150</v>
      </c>
      <c r="P71" s="166">
        <v>44</v>
      </c>
      <c r="Q71" s="167">
        <v>47</v>
      </c>
      <c r="R71" s="142">
        <v>600</v>
      </c>
      <c r="S71" s="142">
        <v>1240</v>
      </c>
      <c r="T71" s="142">
        <v>575</v>
      </c>
      <c r="U71" s="141">
        <v>0.42799999999999999</v>
      </c>
      <c r="V71" s="56"/>
      <c r="W71" s="70">
        <v>85161080</v>
      </c>
      <c r="X71" s="71" t="s">
        <v>8</v>
      </c>
      <c r="Y71" s="71" t="s">
        <v>164</v>
      </c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</row>
    <row r="72" spans="1:58" ht="132" customHeight="1" thickBot="1" x14ac:dyDescent="0.3">
      <c r="A72" s="498" t="s">
        <v>189</v>
      </c>
      <c r="B72" s="82">
        <v>560631</v>
      </c>
      <c r="C72" s="136" t="s">
        <v>54</v>
      </c>
      <c r="D72" s="374">
        <v>459</v>
      </c>
      <c r="E72" s="178">
        <v>7.13</v>
      </c>
      <c r="F72" s="84">
        <v>150</v>
      </c>
      <c r="G72" s="286" t="s">
        <v>183</v>
      </c>
      <c r="H72" s="85">
        <v>2000</v>
      </c>
      <c r="I72" s="86">
        <v>500</v>
      </c>
      <c r="J72" s="86">
        <v>1345</v>
      </c>
      <c r="K72" s="86">
        <v>512</v>
      </c>
      <c r="L72" s="137">
        <v>213</v>
      </c>
      <c r="M72" s="88" t="s">
        <v>68</v>
      </c>
      <c r="N72" s="51"/>
      <c r="O72" s="227">
        <v>3838942124167</v>
      </c>
      <c r="P72" s="169">
        <v>50</v>
      </c>
      <c r="Q72" s="170">
        <v>54</v>
      </c>
      <c r="R72" s="143">
        <v>600</v>
      </c>
      <c r="S72" s="143">
        <v>1455</v>
      </c>
      <c r="T72" s="143">
        <v>575</v>
      </c>
      <c r="U72" s="144">
        <v>0.502</v>
      </c>
      <c r="V72" s="56"/>
      <c r="W72" s="93">
        <v>85161080</v>
      </c>
      <c r="X72" s="94" t="s">
        <v>8</v>
      </c>
      <c r="Y72" s="94" t="s">
        <v>164</v>
      </c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1:58" ht="27" customHeight="1" thickBot="1" x14ac:dyDescent="0.3">
      <c r="B73" s="95" t="s">
        <v>56</v>
      </c>
      <c r="C73" s="96"/>
      <c r="D73" s="373"/>
      <c r="E73" s="97"/>
      <c r="F73" s="98"/>
      <c r="G73" s="285"/>
      <c r="H73" s="98"/>
      <c r="I73" s="98"/>
      <c r="J73" s="98"/>
      <c r="K73" s="98"/>
      <c r="L73" s="98"/>
      <c r="M73" s="98"/>
      <c r="N73" s="98"/>
      <c r="O73" s="223"/>
      <c r="P73" s="100"/>
      <c r="Q73" s="100"/>
      <c r="R73" s="101"/>
      <c r="S73" s="101"/>
      <c r="T73" s="101"/>
      <c r="U73" s="102"/>
      <c r="V73" s="100"/>
      <c r="W73" s="100"/>
      <c r="X73" s="100"/>
      <c r="Y73" s="100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</row>
    <row r="74" spans="1:58" ht="118.95" customHeight="1" x14ac:dyDescent="0.25">
      <c r="B74" s="173">
        <v>560555</v>
      </c>
      <c r="C74" s="129" t="s">
        <v>57</v>
      </c>
      <c r="D74" s="365">
        <v>249</v>
      </c>
      <c r="E74" s="176">
        <v>1.85</v>
      </c>
      <c r="F74" s="46">
        <v>30</v>
      </c>
      <c r="G74" s="282" t="s">
        <v>175</v>
      </c>
      <c r="H74" s="47">
        <v>2100</v>
      </c>
      <c r="I74" s="48">
        <v>420</v>
      </c>
      <c r="J74" s="48">
        <v>510</v>
      </c>
      <c r="K74" s="48">
        <v>445</v>
      </c>
      <c r="L74" s="138">
        <v>45</v>
      </c>
      <c r="M74" s="50" t="s">
        <v>68</v>
      </c>
      <c r="N74" s="51"/>
      <c r="O74" s="224">
        <v>3838942123948</v>
      </c>
      <c r="P74" s="163">
        <v>19</v>
      </c>
      <c r="Q74" s="164">
        <v>21</v>
      </c>
      <c r="R74" s="146">
        <v>490</v>
      </c>
      <c r="S74" s="146">
        <v>630</v>
      </c>
      <c r="T74" s="146">
        <v>480</v>
      </c>
      <c r="U74" s="139">
        <v>0.14799999999999999</v>
      </c>
      <c r="V74" s="56"/>
      <c r="W74" s="57">
        <v>85161080</v>
      </c>
      <c r="X74" s="58" t="s">
        <v>8</v>
      </c>
      <c r="Y74" s="58" t="s">
        <v>164</v>
      </c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</row>
    <row r="75" spans="1:58" ht="124.2" customHeight="1" x14ac:dyDescent="0.25">
      <c r="B75" s="119">
        <v>560556</v>
      </c>
      <c r="C75" s="133" t="s">
        <v>58</v>
      </c>
      <c r="D75" s="313">
        <v>279</v>
      </c>
      <c r="E75" s="177">
        <v>7.13</v>
      </c>
      <c r="F75" s="61">
        <v>50</v>
      </c>
      <c r="G75" s="289" t="s">
        <v>176</v>
      </c>
      <c r="H75" s="62">
        <v>2000</v>
      </c>
      <c r="I75" s="63">
        <v>420</v>
      </c>
      <c r="J75" s="63">
        <v>690</v>
      </c>
      <c r="K75" s="63">
        <v>445</v>
      </c>
      <c r="L75" s="135">
        <v>66</v>
      </c>
      <c r="M75" s="65" t="s">
        <v>68</v>
      </c>
      <c r="N75" s="51"/>
      <c r="O75" s="225">
        <v>3838942123955</v>
      </c>
      <c r="P75" s="166">
        <v>24</v>
      </c>
      <c r="Q75" s="167">
        <v>26</v>
      </c>
      <c r="R75" s="142">
        <v>490</v>
      </c>
      <c r="S75" s="142">
        <v>810</v>
      </c>
      <c r="T75" s="142">
        <v>480</v>
      </c>
      <c r="U75" s="141">
        <v>0.191</v>
      </c>
      <c r="V75" s="56"/>
      <c r="W75" s="70">
        <v>85161080</v>
      </c>
      <c r="X75" s="71" t="s">
        <v>8</v>
      </c>
      <c r="Y75" s="71" t="s">
        <v>164</v>
      </c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</row>
    <row r="76" spans="1:58" ht="123.6" customHeight="1" x14ac:dyDescent="0.25">
      <c r="B76" s="119">
        <v>560557</v>
      </c>
      <c r="C76" s="133" t="s">
        <v>59</v>
      </c>
      <c r="D76" s="313">
        <v>299</v>
      </c>
      <c r="E76" s="177">
        <v>7.13</v>
      </c>
      <c r="F76" s="61">
        <v>80</v>
      </c>
      <c r="G76" s="283" t="s">
        <v>177</v>
      </c>
      <c r="H76" s="62">
        <v>2000</v>
      </c>
      <c r="I76" s="63">
        <v>420</v>
      </c>
      <c r="J76" s="63">
        <v>950</v>
      </c>
      <c r="K76" s="63">
        <v>445</v>
      </c>
      <c r="L76" s="135">
        <v>116</v>
      </c>
      <c r="M76" s="65" t="s">
        <v>68</v>
      </c>
      <c r="N76" s="51"/>
      <c r="O76" s="225">
        <v>3838942123962</v>
      </c>
      <c r="P76" s="166">
        <v>31</v>
      </c>
      <c r="Q76" s="167">
        <v>33</v>
      </c>
      <c r="R76" s="142">
        <v>490</v>
      </c>
      <c r="S76" s="142">
        <v>1070</v>
      </c>
      <c r="T76" s="142">
        <v>480</v>
      </c>
      <c r="U76" s="141">
        <v>0.252</v>
      </c>
      <c r="V76" s="56"/>
      <c r="W76" s="70">
        <v>85161080</v>
      </c>
      <c r="X76" s="71" t="s">
        <v>8</v>
      </c>
      <c r="Y76" s="71" t="s">
        <v>164</v>
      </c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</row>
    <row r="77" spans="1:58" ht="118.95" customHeight="1" x14ac:dyDescent="0.25">
      <c r="B77" s="119">
        <v>560558</v>
      </c>
      <c r="C77" s="133" t="s">
        <v>60</v>
      </c>
      <c r="D77" s="313">
        <v>339</v>
      </c>
      <c r="E77" s="177">
        <v>7.13</v>
      </c>
      <c r="F77" s="61">
        <v>100</v>
      </c>
      <c r="G77" s="288" t="s">
        <v>129</v>
      </c>
      <c r="H77" s="62">
        <v>2000</v>
      </c>
      <c r="I77" s="63">
        <v>420</v>
      </c>
      <c r="J77" s="63">
        <v>1125</v>
      </c>
      <c r="K77" s="63">
        <v>445</v>
      </c>
      <c r="L77" s="135">
        <v>137</v>
      </c>
      <c r="M77" s="65" t="s">
        <v>68</v>
      </c>
      <c r="N77" s="51"/>
      <c r="O77" s="225">
        <v>3838942123979</v>
      </c>
      <c r="P77" s="166">
        <v>36</v>
      </c>
      <c r="Q77" s="167">
        <v>38</v>
      </c>
      <c r="R77" s="142">
        <v>490</v>
      </c>
      <c r="S77" s="142">
        <v>1245</v>
      </c>
      <c r="T77" s="142">
        <v>480</v>
      </c>
      <c r="U77" s="141">
        <v>0.29299999999999998</v>
      </c>
      <c r="V77" s="56"/>
      <c r="W77" s="70">
        <v>85161080</v>
      </c>
      <c r="X77" s="71" t="s">
        <v>8</v>
      </c>
      <c r="Y77" s="71" t="s">
        <v>164</v>
      </c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</row>
    <row r="78" spans="1:58" ht="123.75" customHeight="1" thickBot="1" x14ac:dyDescent="0.3">
      <c r="B78" s="120">
        <v>560569</v>
      </c>
      <c r="C78" s="136" t="s">
        <v>61</v>
      </c>
      <c r="D78" s="374">
        <v>369</v>
      </c>
      <c r="E78" s="178">
        <v>7.13</v>
      </c>
      <c r="F78" s="84">
        <v>120</v>
      </c>
      <c r="G78" s="286" t="s">
        <v>178</v>
      </c>
      <c r="H78" s="85">
        <v>2000</v>
      </c>
      <c r="I78" s="86">
        <v>420</v>
      </c>
      <c r="J78" s="86">
        <v>1300</v>
      </c>
      <c r="K78" s="86">
        <v>445</v>
      </c>
      <c r="L78" s="137">
        <v>172</v>
      </c>
      <c r="M78" s="88" t="s">
        <v>68</v>
      </c>
      <c r="N78" s="51"/>
      <c r="O78" s="227">
        <v>3838942123986</v>
      </c>
      <c r="P78" s="169">
        <v>41</v>
      </c>
      <c r="Q78" s="170">
        <v>43</v>
      </c>
      <c r="R78" s="143">
        <v>490</v>
      </c>
      <c r="S78" s="143">
        <v>1420</v>
      </c>
      <c r="T78" s="143">
        <v>480</v>
      </c>
      <c r="U78" s="144">
        <v>0.33400000000000002</v>
      </c>
      <c r="V78" s="56"/>
      <c r="W78" s="93">
        <v>85161080</v>
      </c>
      <c r="X78" s="94" t="s">
        <v>8</v>
      </c>
      <c r="Y78" s="94" t="s">
        <v>164</v>
      </c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</row>
    <row r="79" spans="1:58" ht="27" customHeight="1" thickBot="1" x14ac:dyDescent="0.3">
      <c r="B79" s="486" t="s">
        <v>37</v>
      </c>
      <c r="C79" s="487"/>
      <c r="D79" s="488"/>
      <c r="E79" s="489"/>
      <c r="F79" s="490"/>
      <c r="G79" s="491"/>
      <c r="H79" s="490"/>
      <c r="I79" s="490"/>
      <c r="J79" s="490"/>
      <c r="K79" s="490"/>
      <c r="L79" s="490"/>
      <c r="M79" s="490"/>
      <c r="N79" s="98"/>
      <c r="O79" s="494"/>
      <c r="P79" s="494"/>
      <c r="Q79" s="494"/>
      <c r="R79" s="494"/>
      <c r="S79" s="494"/>
      <c r="T79" s="494"/>
      <c r="U79" s="494"/>
      <c r="V79" s="99"/>
      <c r="W79" s="494"/>
      <c r="X79" s="494"/>
      <c r="Y79" s="497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</row>
    <row r="80" spans="1:58" ht="94.95" customHeight="1" x14ac:dyDescent="0.25">
      <c r="A80" s="498" t="s">
        <v>189</v>
      </c>
      <c r="B80" s="480">
        <v>560465</v>
      </c>
      <c r="C80" s="481" t="s">
        <v>35</v>
      </c>
      <c r="D80" s="482">
        <v>339</v>
      </c>
      <c r="E80" s="483">
        <v>7.13</v>
      </c>
      <c r="F80" s="73">
        <v>50</v>
      </c>
      <c r="G80" s="288" t="s">
        <v>116</v>
      </c>
      <c r="H80" s="484" t="s">
        <v>93</v>
      </c>
      <c r="I80" s="485">
        <v>490</v>
      </c>
      <c r="J80" s="485">
        <v>920</v>
      </c>
      <c r="K80" s="485">
        <v>297</v>
      </c>
      <c r="L80" s="485">
        <v>73</v>
      </c>
      <c r="M80" s="77" t="s">
        <v>68</v>
      </c>
      <c r="N80" s="51"/>
      <c r="O80" s="228">
        <v>3838942123924</v>
      </c>
      <c r="P80" s="78">
        <v>31</v>
      </c>
      <c r="Q80" s="79">
        <v>33.5</v>
      </c>
      <c r="R80" s="492">
        <v>560</v>
      </c>
      <c r="S80" s="492">
        <v>1000</v>
      </c>
      <c r="T80" s="492">
        <v>350</v>
      </c>
      <c r="U80" s="493">
        <v>0.187</v>
      </c>
      <c r="V80" s="56"/>
      <c r="W80" s="495">
        <v>85161080</v>
      </c>
      <c r="X80" s="496" t="s">
        <v>8</v>
      </c>
      <c r="Y80" s="496" t="s">
        <v>158</v>
      </c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</row>
    <row r="81" spans="1:58" ht="93.75" customHeight="1" x14ac:dyDescent="0.25">
      <c r="A81" s="498" t="s">
        <v>189</v>
      </c>
      <c r="B81" s="148">
        <v>560466</v>
      </c>
      <c r="C81" s="149" t="s">
        <v>36</v>
      </c>
      <c r="D81" s="313">
        <v>389</v>
      </c>
      <c r="E81" s="177">
        <v>7.13</v>
      </c>
      <c r="F81" s="61">
        <v>80</v>
      </c>
      <c r="G81" s="283" t="s">
        <v>117</v>
      </c>
      <c r="H81" s="150" t="s">
        <v>95</v>
      </c>
      <c r="I81" s="135">
        <v>490</v>
      </c>
      <c r="J81" s="135">
        <v>1350</v>
      </c>
      <c r="K81" s="135">
        <v>297</v>
      </c>
      <c r="L81" s="135">
        <v>123</v>
      </c>
      <c r="M81" s="65" t="s">
        <v>68</v>
      </c>
      <c r="N81" s="51"/>
      <c r="O81" s="225">
        <v>3838942123931</v>
      </c>
      <c r="P81" s="66">
        <v>48</v>
      </c>
      <c r="Q81" s="67">
        <v>51</v>
      </c>
      <c r="R81" s="142">
        <v>560</v>
      </c>
      <c r="S81" s="142">
        <v>1430</v>
      </c>
      <c r="T81" s="142">
        <v>350</v>
      </c>
      <c r="U81" s="141">
        <v>0.26800000000000002</v>
      </c>
      <c r="V81" s="56"/>
      <c r="W81" s="70">
        <v>85161080</v>
      </c>
      <c r="X81" s="71" t="s">
        <v>8</v>
      </c>
      <c r="Y81" s="71" t="s">
        <v>158</v>
      </c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</row>
    <row r="82" spans="1:58" ht="93" customHeight="1" thickBot="1" x14ac:dyDescent="0.3">
      <c r="A82" s="498" t="s">
        <v>189</v>
      </c>
      <c r="B82" s="151">
        <v>568181</v>
      </c>
      <c r="C82" s="152" t="s">
        <v>94</v>
      </c>
      <c r="D82" s="380">
        <v>469</v>
      </c>
      <c r="E82" s="178">
        <v>7.13</v>
      </c>
      <c r="F82" s="179">
        <v>100</v>
      </c>
      <c r="G82" s="286" t="s">
        <v>118</v>
      </c>
      <c r="H82" s="153" t="s">
        <v>95</v>
      </c>
      <c r="I82" s="154">
        <v>490</v>
      </c>
      <c r="J82" s="154">
        <v>1635</v>
      </c>
      <c r="K82" s="154">
        <v>297</v>
      </c>
      <c r="L82" s="154">
        <v>123</v>
      </c>
      <c r="M82" s="155" t="s">
        <v>68</v>
      </c>
      <c r="N82" s="51"/>
      <c r="O82" s="230">
        <v>3838942149702</v>
      </c>
      <c r="P82" s="156">
        <v>58</v>
      </c>
      <c r="Q82" s="157">
        <v>61</v>
      </c>
      <c r="R82" s="158">
        <v>560</v>
      </c>
      <c r="S82" s="158">
        <v>1715</v>
      </c>
      <c r="T82" s="158">
        <v>350</v>
      </c>
      <c r="U82" s="159">
        <v>0.26800000000000002</v>
      </c>
      <c r="V82" s="56"/>
      <c r="W82" s="160">
        <v>85161080</v>
      </c>
      <c r="X82" s="161" t="s">
        <v>8</v>
      </c>
      <c r="Y82" s="161" t="s">
        <v>158</v>
      </c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</row>
    <row r="83" spans="1:58" ht="30.75" customHeight="1" thickBot="1" x14ac:dyDescent="0.3">
      <c r="A83" s="181"/>
      <c r="B83" s="32" t="s">
        <v>137</v>
      </c>
      <c r="C83" s="181"/>
      <c r="D83" s="381"/>
      <c r="E83" s="182"/>
      <c r="F83" s="26"/>
      <c r="G83" s="281"/>
      <c r="H83" s="26"/>
      <c r="I83" s="26"/>
      <c r="J83" s="26"/>
      <c r="K83" s="26"/>
      <c r="L83" s="26"/>
      <c r="M83" s="34"/>
      <c r="N83" s="34"/>
      <c r="O83" s="183"/>
      <c r="P83" s="183"/>
      <c r="Q83" s="26"/>
      <c r="R83" s="184"/>
      <c r="S83" s="183"/>
      <c r="T83" s="183"/>
      <c r="U83" s="185"/>
      <c r="V83" s="8"/>
      <c r="X83" s="8"/>
      <c r="Y83" s="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</row>
    <row r="84" spans="1:58" ht="13.2" customHeight="1" x14ac:dyDescent="0.25">
      <c r="A84" s="181"/>
      <c r="B84" s="409" t="s">
        <v>7</v>
      </c>
      <c r="C84" s="409" t="s">
        <v>185</v>
      </c>
      <c r="D84" s="465" t="s">
        <v>72</v>
      </c>
      <c r="E84" s="468" t="s">
        <v>73</v>
      </c>
      <c r="F84" s="471" t="s">
        <v>138</v>
      </c>
      <c r="G84" s="474" t="s">
        <v>139</v>
      </c>
      <c r="H84" s="462" t="s">
        <v>140</v>
      </c>
      <c r="I84" s="448" t="s">
        <v>77</v>
      </c>
      <c r="J84" s="449"/>
      <c r="K84" s="450"/>
      <c r="L84" s="451" t="s">
        <v>141</v>
      </c>
      <c r="M84" s="427" t="s">
        <v>142</v>
      </c>
      <c r="N84" s="231"/>
      <c r="O84" s="454" t="s">
        <v>131</v>
      </c>
      <c r="P84" s="444" t="s">
        <v>4</v>
      </c>
      <c r="Q84" s="424" t="s">
        <v>5</v>
      </c>
      <c r="R84" s="424" t="s">
        <v>79</v>
      </c>
      <c r="S84" s="424" t="s">
        <v>80</v>
      </c>
      <c r="T84" s="424" t="s">
        <v>83</v>
      </c>
      <c r="U84" s="459" t="s">
        <v>6</v>
      </c>
      <c r="V84" s="181"/>
      <c r="W84" s="457" t="s">
        <v>81</v>
      </c>
      <c r="X84" s="477" t="s">
        <v>82</v>
      </c>
      <c r="Y84" s="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</row>
    <row r="85" spans="1:58" ht="13.2" customHeight="1" x14ac:dyDescent="0.25">
      <c r="A85" s="181"/>
      <c r="B85" s="410"/>
      <c r="C85" s="410"/>
      <c r="D85" s="466"/>
      <c r="E85" s="469"/>
      <c r="F85" s="472"/>
      <c r="G85" s="475"/>
      <c r="H85" s="463"/>
      <c r="I85" s="442" t="s">
        <v>143</v>
      </c>
      <c r="J85" s="442" t="s">
        <v>0</v>
      </c>
      <c r="K85" s="442" t="s">
        <v>75</v>
      </c>
      <c r="L85" s="452"/>
      <c r="M85" s="428"/>
      <c r="N85" s="231"/>
      <c r="O85" s="455"/>
      <c r="P85" s="445"/>
      <c r="Q85" s="425"/>
      <c r="R85" s="425"/>
      <c r="S85" s="425"/>
      <c r="T85" s="425"/>
      <c r="U85" s="460"/>
      <c r="V85" s="181"/>
      <c r="W85" s="458"/>
      <c r="X85" s="478"/>
      <c r="Y85" s="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</row>
    <row r="86" spans="1:58" ht="15.6" customHeight="1" thickBot="1" x14ac:dyDescent="0.3">
      <c r="A86" s="181"/>
      <c r="B86" s="411"/>
      <c r="C86" s="411"/>
      <c r="D86" s="467"/>
      <c r="E86" s="470"/>
      <c r="F86" s="473"/>
      <c r="G86" s="476"/>
      <c r="H86" s="464"/>
      <c r="I86" s="443"/>
      <c r="J86" s="443"/>
      <c r="K86" s="443"/>
      <c r="L86" s="453"/>
      <c r="M86" s="429"/>
      <c r="N86" s="231"/>
      <c r="O86" s="456"/>
      <c r="P86" s="446"/>
      <c r="Q86" s="426"/>
      <c r="R86" s="426"/>
      <c r="S86" s="426"/>
      <c r="T86" s="426"/>
      <c r="U86" s="461"/>
      <c r="V86" s="181"/>
      <c r="W86" s="458"/>
      <c r="X86" s="478"/>
      <c r="Y86" s="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</row>
    <row r="87" spans="1:58" ht="21" customHeight="1" x14ac:dyDescent="0.25">
      <c r="A87" s="186"/>
      <c r="B87" s="173">
        <v>241683</v>
      </c>
      <c r="C87" s="232" t="s">
        <v>144</v>
      </c>
      <c r="D87" s="382">
        <v>399</v>
      </c>
      <c r="E87" s="233">
        <v>0</v>
      </c>
      <c r="F87" s="234">
        <v>4.2</v>
      </c>
      <c r="G87" s="234" t="s">
        <v>145</v>
      </c>
      <c r="H87" s="243">
        <v>20.3</v>
      </c>
      <c r="I87" s="244">
        <v>682</v>
      </c>
      <c r="J87" s="245">
        <v>552</v>
      </c>
      <c r="K87" s="245">
        <v>172</v>
      </c>
      <c r="L87" s="245">
        <v>162</v>
      </c>
      <c r="M87" s="246" t="s">
        <v>146</v>
      </c>
      <c r="N87" s="247"/>
      <c r="O87" s="248">
        <v>8590371076077</v>
      </c>
      <c r="P87" s="252">
        <v>20.3</v>
      </c>
      <c r="Q87" s="259">
        <v>23.6</v>
      </c>
      <c r="R87" s="260">
        <v>820</v>
      </c>
      <c r="S87" s="259">
        <v>765</v>
      </c>
      <c r="T87" s="259">
        <v>250</v>
      </c>
      <c r="U87" s="261">
        <f>(R87*S87*T87)/10000000</f>
        <v>15.682499999999999</v>
      </c>
      <c r="V87" s="262"/>
      <c r="W87" s="57">
        <v>73218100</v>
      </c>
      <c r="X87" s="58" t="s">
        <v>147</v>
      </c>
      <c r="Y87" s="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</row>
    <row r="88" spans="1:58" ht="21" customHeight="1" x14ac:dyDescent="0.25">
      <c r="A88" s="186"/>
      <c r="B88" s="119">
        <v>241685</v>
      </c>
      <c r="C88" s="235" t="s">
        <v>148</v>
      </c>
      <c r="D88" s="382">
        <v>319</v>
      </c>
      <c r="E88" s="233">
        <v>0</v>
      </c>
      <c r="F88" s="234">
        <v>2.5</v>
      </c>
      <c r="G88" s="234" t="s">
        <v>145</v>
      </c>
      <c r="H88" s="243">
        <v>12.3</v>
      </c>
      <c r="I88" s="244">
        <v>376</v>
      </c>
      <c r="J88" s="245">
        <v>552</v>
      </c>
      <c r="K88" s="245">
        <v>172</v>
      </c>
      <c r="L88" s="245">
        <v>162</v>
      </c>
      <c r="M88" s="246" t="s">
        <v>146</v>
      </c>
      <c r="N88" s="247"/>
      <c r="O88" s="249">
        <v>8590371076091</v>
      </c>
      <c r="P88" s="245">
        <v>12.3</v>
      </c>
      <c r="Q88" s="263">
        <v>15</v>
      </c>
      <c r="R88" s="264">
        <v>640</v>
      </c>
      <c r="S88" s="263">
        <v>765</v>
      </c>
      <c r="T88" s="263">
        <v>250</v>
      </c>
      <c r="U88" s="265">
        <f>(R88*S88*T88)/10000000</f>
        <v>12.24</v>
      </c>
      <c r="V88" s="262"/>
      <c r="W88" s="70">
        <v>73218100</v>
      </c>
      <c r="X88" s="71" t="s">
        <v>147</v>
      </c>
      <c r="Y88" s="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</row>
    <row r="89" spans="1:58" ht="21" customHeight="1" x14ac:dyDescent="0.25">
      <c r="A89" s="186"/>
      <c r="B89" s="188">
        <v>241684</v>
      </c>
      <c r="C89" s="236" t="s">
        <v>149</v>
      </c>
      <c r="D89" s="383">
        <v>399</v>
      </c>
      <c r="E89" s="237">
        <v>0</v>
      </c>
      <c r="F89" s="238">
        <v>4.2</v>
      </c>
      <c r="G89" s="238" t="s">
        <v>145</v>
      </c>
      <c r="H89" s="250">
        <v>18.100000000000001</v>
      </c>
      <c r="I89" s="251">
        <v>682</v>
      </c>
      <c r="J89" s="252">
        <v>552</v>
      </c>
      <c r="K89" s="252">
        <v>172</v>
      </c>
      <c r="L89" s="252">
        <v>92</v>
      </c>
      <c r="M89" s="253" t="s">
        <v>150</v>
      </c>
      <c r="N89" s="247"/>
      <c r="O89" s="248">
        <v>8590371076084</v>
      </c>
      <c r="P89" s="252">
        <v>18.100000000000001</v>
      </c>
      <c r="Q89" s="259">
        <v>21.4</v>
      </c>
      <c r="R89" s="260">
        <v>820</v>
      </c>
      <c r="S89" s="259">
        <v>765</v>
      </c>
      <c r="T89" s="259">
        <v>250</v>
      </c>
      <c r="U89" s="261">
        <f>(R89*S89*T89)/10000000</f>
        <v>15.682499999999999</v>
      </c>
      <c r="V89" s="262"/>
      <c r="W89" s="70">
        <v>73218100</v>
      </c>
      <c r="X89" s="71" t="s">
        <v>147</v>
      </c>
      <c r="Y89" s="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</row>
    <row r="90" spans="1:58" ht="21" customHeight="1" thickBot="1" x14ac:dyDescent="0.3">
      <c r="A90" s="186"/>
      <c r="B90" s="120">
        <v>241686</v>
      </c>
      <c r="C90" s="239" t="s">
        <v>151</v>
      </c>
      <c r="D90" s="240">
        <v>319</v>
      </c>
      <c r="E90" s="241">
        <v>0</v>
      </c>
      <c r="F90" s="242">
        <v>2.5</v>
      </c>
      <c r="G90" s="242" t="s">
        <v>145</v>
      </c>
      <c r="H90" s="254">
        <v>10.7</v>
      </c>
      <c r="I90" s="255">
        <v>376</v>
      </c>
      <c r="J90" s="256">
        <v>552</v>
      </c>
      <c r="K90" s="256">
        <v>172</v>
      </c>
      <c r="L90" s="256">
        <v>92</v>
      </c>
      <c r="M90" s="257" t="s">
        <v>150</v>
      </c>
      <c r="N90" s="247"/>
      <c r="O90" s="258">
        <v>8590371076107</v>
      </c>
      <c r="P90" s="256">
        <v>10.7</v>
      </c>
      <c r="Q90" s="266">
        <v>13.4</v>
      </c>
      <c r="R90" s="267">
        <v>640</v>
      </c>
      <c r="S90" s="266">
        <v>765</v>
      </c>
      <c r="T90" s="266">
        <v>250</v>
      </c>
      <c r="U90" s="268">
        <f>(R90*S90*T90)/10000000</f>
        <v>12.24</v>
      </c>
      <c r="V90" s="262"/>
      <c r="W90" s="93">
        <v>73218100</v>
      </c>
      <c r="X90" s="94" t="s">
        <v>147</v>
      </c>
      <c r="Y90" s="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</row>
    <row r="91" spans="1:58" ht="18.600000000000001" x14ac:dyDescent="0.3">
      <c r="A91" s="189"/>
      <c r="B91" s="189"/>
      <c r="C91" s="190"/>
      <c r="D91" s="191"/>
      <c r="E91" s="192"/>
      <c r="F91" s="187"/>
      <c r="G91" s="187"/>
      <c r="H91" s="187"/>
      <c r="I91" s="190"/>
      <c r="J91" s="187"/>
      <c r="K91" s="187"/>
      <c r="L91" s="187"/>
      <c r="M91" s="187"/>
      <c r="N91" s="187"/>
      <c r="O91" s="193"/>
      <c r="P91" s="184"/>
      <c r="Q91" s="184"/>
      <c r="R91" s="194"/>
      <c r="S91" s="184"/>
      <c r="T91" s="184"/>
      <c r="U91" s="185"/>
      <c r="V91" s="181"/>
      <c r="W91" s="183"/>
      <c r="X91" s="183"/>
      <c r="Y91" s="183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</row>
    <row r="92" spans="1:58" ht="18.600000000000001" x14ac:dyDescent="0.35">
      <c r="A92" s="189"/>
      <c r="B92" s="189" t="s">
        <v>190</v>
      </c>
      <c r="C92" s="195"/>
      <c r="D92" s="196"/>
      <c r="E92" s="197"/>
      <c r="F92" s="198"/>
      <c r="G92" s="198"/>
      <c r="H92" s="198"/>
      <c r="I92" s="199" t="s">
        <v>152</v>
      </c>
      <c r="J92" s="200"/>
      <c r="K92" s="201"/>
      <c r="L92" s="201"/>
      <c r="M92" s="201"/>
      <c r="N92" s="187"/>
      <c r="O92" s="193"/>
      <c r="P92" s="184"/>
      <c r="Q92" s="184"/>
      <c r="R92" s="194"/>
      <c r="S92" s="184"/>
      <c r="T92" s="184"/>
      <c r="U92" s="185"/>
      <c r="V92" s="181"/>
      <c r="W92" s="183"/>
      <c r="X92" s="183"/>
      <c r="Y92" s="183"/>
    </row>
    <row r="93" spans="1:58" ht="18.600000000000001" x14ac:dyDescent="0.35">
      <c r="A93" s="189"/>
      <c r="B93" s="189"/>
      <c r="C93" s="195"/>
      <c r="D93" s="196"/>
      <c r="E93" s="197"/>
      <c r="F93" s="198"/>
      <c r="G93" s="198"/>
      <c r="H93" s="198"/>
      <c r="I93" s="199" t="s">
        <v>153</v>
      </c>
      <c r="J93" s="200"/>
      <c r="K93" s="201"/>
      <c r="L93" s="201"/>
      <c r="M93" s="201"/>
      <c r="N93" s="187"/>
      <c r="O93" s="193"/>
      <c r="P93" s="184"/>
      <c r="Q93" s="184"/>
      <c r="R93" s="194"/>
      <c r="S93" s="184"/>
      <c r="T93" s="184"/>
      <c r="U93" s="185"/>
      <c r="V93" s="181"/>
      <c r="W93" s="183"/>
      <c r="X93" s="183"/>
      <c r="Y93" s="183"/>
    </row>
    <row r="94" spans="1:58" ht="18.600000000000001" x14ac:dyDescent="0.35">
      <c r="A94" s="189"/>
      <c r="B94" s="189"/>
      <c r="C94" s="195"/>
      <c r="D94" s="196"/>
      <c r="E94" s="197"/>
      <c r="F94" s="198"/>
      <c r="G94" s="198"/>
      <c r="H94" s="198"/>
      <c r="I94" s="202" t="s">
        <v>154</v>
      </c>
      <c r="J94" s="200"/>
      <c r="K94" s="201"/>
      <c r="L94" s="201"/>
      <c r="M94" s="201"/>
      <c r="N94" s="187"/>
      <c r="O94" s="193"/>
      <c r="P94" s="184"/>
      <c r="Q94" s="184"/>
      <c r="R94" s="194"/>
      <c r="S94" s="184"/>
      <c r="T94" s="184"/>
      <c r="U94" s="185"/>
      <c r="V94" s="181"/>
      <c r="W94" s="183"/>
      <c r="X94" s="183"/>
      <c r="Y94" s="183"/>
    </row>
    <row r="95" spans="1:58" ht="18.600000000000001" x14ac:dyDescent="0.35">
      <c r="A95" s="203"/>
      <c r="B95" s="189"/>
      <c r="C95" s="195"/>
      <c r="D95" s="196"/>
      <c r="E95" s="197"/>
      <c r="F95" s="198"/>
      <c r="G95" s="198"/>
      <c r="H95" s="198"/>
      <c r="I95" s="204"/>
      <c r="J95" s="198"/>
      <c r="K95" s="187"/>
      <c r="L95" s="187"/>
      <c r="M95" s="187"/>
      <c r="N95" s="187"/>
      <c r="O95" s="193"/>
      <c r="P95" s="184"/>
      <c r="Q95" s="184"/>
      <c r="R95" s="194"/>
      <c r="S95" s="184"/>
      <c r="T95" s="184"/>
      <c r="U95" s="185"/>
      <c r="V95" s="181"/>
      <c r="W95" s="183"/>
      <c r="X95" s="183"/>
      <c r="Y95" s="183"/>
    </row>
    <row r="96" spans="1:58" ht="21" x14ac:dyDescent="0.25">
      <c r="A96" s="205"/>
      <c r="B96" s="206" t="s">
        <v>155</v>
      </c>
      <c r="C96" s="207"/>
      <c r="D96" s="208"/>
      <c r="E96" s="209"/>
      <c r="F96" s="210"/>
      <c r="G96" s="211"/>
      <c r="H96" s="211"/>
      <c r="I96" s="212"/>
      <c r="J96" s="205"/>
      <c r="K96" s="205"/>
      <c r="L96" s="205"/>
      <c r="M96" s="205"/>
      <c r="N96" s="205"/>
      <c r="O96" s="213"/>
      <c r="P96" s="207"/>
      <c r="Q96" s="207"/>
      <c r="R96" s="207"/>
      <c r="S96" s="207"/>
      <c r="T96" s="207"/>
      <c r="U96" s="207"/>
      <c r="V96" s="207"/>
      <c r="W96" s="205"/>
      <c r="X96" s="205"/>
      <c r="Y96" s="205"/>
    </row>
    <row r="97" spans="1:25" ht="17.399999999999999" x14ac:dyDescent="0.45">
      <c r="A97" s="214"/>
      <c r="B97" s="215"/>
      <c r="C97" s="216"/>
      <c r="D97" s="217"/>
      <c r="E97" s="218"/>
      <c r="F97" s="219"/>
      <c r="G97" s="216"/>
      <c r="H97" s="216"/>
      <c r="I97" s="216"/>
      <c r="J97" s="216"/>
      <c r="K97" s="220"/>
      <c r="L97" s="221"/>
      <c r="M97" s="205"/>
      <c r="N97" s="205"/>
      <c r="O97" s="205"/>
      <c r="P97" s="205"/>
      <c r="Q97" s="205"/>
      <c r="R97" s="213"/>
      <c r="S97" s="216"/>
      <c r="T97" s="216"/>
      <c r="U97" s="216"/>
      <c r="V97" s="216"/>
      <c r="W97" s="222"/>
      <c r="X97" s="222"/>
      <c r="Y97" s="222"/>
    </row>
    <row r="99" spans="1:25" x14ac:dyDescent="0.25">
      <c r="B99" s="180" t="s">
        <v>186</v>
      </c>
    </row>
    <row r="100" spans="1:25" x14ac:dyDescent="0.25">
      <c r="B100" s="1" t="s">
        <v>88</v>
      </c>
    </row>
    <row r="101" spans="1:25" x14ac:dyDescent="0.25">
      <c r="B101" s="1" t="s">
        <v>89</v>
      </c>
    </row>
    <row r="102" spans="1:25" x14ac:dyDescent="0.25">
      <c r="B102" s="1" t="s">
        <v>90</v>
      </c>
    </row>
    <row r="103" spans="1:25" x14ac:dyDescent="0.25">
      <c r="B103" s="1" t="s">
        <v>91</v>
      </c>
    </row>
  </sheetData>
  <mergeCells count="45">
    <mergeCell ref="Y11:Y13"/>
    <mergeCell ref="B84:B86"/>
    <mergeCell ref="I84:K84"/>
    <mergeCell ref="L84:L86"/>
    <mergeCell ref="O84:O86"/>
    <mergeCell ref="W84:W86"/>
    <mergeCell ref="I85:I86"/>
    <mergeCell ref="U84:U86"/>
    <mergeCell ref="H84:H86"/>
    <mergeCell ref="C84:C86"/>
    <mergeCell ref="D84:D86"/>
    <mergeCell ref="E84:E86"/>
    <mergeCell ref="F84:F86"/>
    <mergeCell ref="G84:G86"/>
    <mergeCell ref="X84:X86"/>
    <mergeCell ref="J85:J86"/>
    <mergeCell ref="T84:T86"/>
    <mergeCell ref="M84:M86"/>
    <mergeCell ref="B14:M14"/>
    <mergeCell ref="B7:M7"/>
    <mergeCell ref="I11:K11"/>
    <mergeCell ref="H11:H13"/>
    <mergeCell ref="L11:L13"/>
    <mergeCell ref="K85:K86"/>
    <mergeCell ref="P84:P86"/>
    <mergeCell ref="Q84:Q86"/>
    <mergeCell ref="R84:R86"/>
    <mergeCell ref="S84:S86"/>
    <mergeCell ref="B6:M6"/>
    <mergeCell ref="F11:F13"/>
    <mergeCell ref="B11:B13"/>
    <mergeCell ref="C11:C13"/>
    <mergeCell ref="G11:G13"/>
    <mergeCell ref="M11:M13"/>
    <mergeCell ref="E11:E13"/>
    <mergeCell ref="D11:D13"/>
    <mergeCell ref="X11:X13"/>
    <mergeCell ref="S11:S13"/>
    <mergeCell ref="U11:U13"/>
    <mergeCell ref="R11:R13"/>
    <mergeCell ref="O11:O13"/>
    <mergeCell ref="P11:P13"/>
    <mergeCell ref="Q11:Q13"/>
    <mergeCell ref="W11:W13"/>
    <mergeCell ref="T11:T13"/>
  </mergeCells>
  <phoneticPr fontId="0" type="noConversion"/>
  <pageMargins left="0.15748031496062992" right="0.15748031496062992" top="0.39370078740157483" bottom="0.52" header="0.35433070866141736" footer="0.15748031496062992"/>
  <pageSetup paperSize="9" scale="75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ignoredErrors>
    <ignoredError sqref="L27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Elektrické ohrievače vody MORA</vt:lpstr>
      <vt:lpstr>'Elektrické ohrievače vody MORA'!Oblasť_tlače</vt:lpstr>
    </vt:vector>
  </TitlesOfParts>
  <Company>MORAVIA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is810857</dc:creator>
  <cp:lastModifiedBy>Erik Drenko</cp:lastModifiedBy>
  <cp:lastPrinted>2012-01-17T10:31:47Z</cp:lastPrinted>
  <dcterms:created xsi:type="dcterms:W3CDTF">2004-01-22T09:48:28Z</dcterms:created>
  <dcterms:modified xsi:type="dcterms:W3CDTF">2025-01-28T08:36:34Z</dcterms:modified>
</cp:coreProperties>
</file>