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arek.gallo\Desktop\Documents\GORENJE SK\Cenník spotrebičov MORA\"/>
    </mc:Choice>
  </mc:AlternateContent>
  <xr:revisionPtr revIDLastSave="0" documentId="13_ncr:1_{B884D34B-A0E9-4A84-B9C4-CB4A1EAC0831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Mikrovlnné rúry MORA" sheetId="1" r:id="rId1"/>
  </sheets>
  <definedNames>
    <definedName name="_xlnm.Print_Titles" localSheetId="0">'Mikrovlnné rúry MORA'!$9:$11</definedName>
    <definedName name="_xlnm.Print_Area" localSheetId="0">'Mikrovlnné rúry MORA'!$A$2:$G$33</definedName>
  </definedNames>
  <calcPr calcId="191029" concurrentManualCount="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4" i="1" l="1"/>
  <c r="O23" i="1"/>
  <c r="O21" i="1"/>
  <c r="O20" i="1"/>
  <c r="O17" i="1"/>
  <c r="O16" i="1"/>
  <c r="O15" i="1"/>
  <c r="O14" i="1"/>
</calcChain>
</file>

<file path=xl/sharedStrings.xml><?xml version="1.0" encoding="utf-8"?>
<sst xmlns="http://schemas.openxmlformats.org/spreadsheetml/2006/main" count="73" uniqueCount="55">
  <si>
    <t>SAP kód</t>
  </si>
  <si>
    <t>Popis výrobku</t>
  </si>
  <si>
    <t>Váha výrobku netto [kg]</t>
  </si>
  <si>
    <t>Váha výrobku brutto [kg]</t>
  </si>
  <si>
    <t xml:space="preserve">   reklamování vzhledových plastových dílů (rukojeť, knoflíky, kroužky) a vrácení spotřebiče. </t>
  </si>
  <si>
    <t>Bežná cena s DPH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</si>
  <si>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</si>
  <si>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</si>
  <si>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</si>
  <si>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</si>
  <si>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</si>
  <si>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</si>
  <si>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</si>
  <si>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</si>
  <si>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</si>
  <si>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</si>
  <si>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</si>
  <si>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RP s DPH</t>
  </si>
  <si>
    <t>Colný kód výrobku</t>
  </si>
  <si>
    <t>CN</t>
  </si>
  <si>
    <r>
      <t>* Záruka 24 mesiacov</t>
    </r>
    <r>
      <rPr>
        <i/>
        <sz val="10"/>
        <rFont val="Arial"/>
        <family val="2"/>
        <charset val="238"/>
      </rPr>
      <t xml:space="preserve">   </t>
    </r>
    <r>
      <rPr>
        <i/>
        <sz val="11"/>
        <rFont val="Arial"/>
        <family val="2"/>
        <charset val="238"/>
      </rPr>
      <t>(Záručná doba začína dňom prevzatia spotrebiča kupujúcim)</t>
    </r>
  </si>
  <si>
    <t>GORENJE Slovakia, s.r.o., obch. skupina MORA, Hodžovo námestie 2A, 811 06 Bratislava</t>
  </si>
  <si>
    <t>P = Premium model</t>
  </si>
  <si>
    <t>EAN kód</t>
  </si>
  <si>
    <t>Zákaznícka linka: 0800 105 505             www.mora.sk</t>
  </si>
  <si>
    <t>Krajina pôvodu</t>
  </si>
  <si>
    <t xml:space="preserve">CENNÍK VOĽNE STOJACICH CHLADNIČIEK A MRAZNIČIEK MORA  </t>
  </si>
  <si>
    <t>Chladničky</t>
  </si>
  <si>
    <t>CB 984 W</t>
  </si>
  <si>
    <t>CMD 2104 W</t>
  </si>
  <si>
    <t>CMD 2764 W</t>
  </si>
  <si>
    <t>CMH 2474 W</t>
  </si>
  <si>
    <t>CMDN 3054 W</t>
  </si>
  <si>
    <t>CMDN 3054 S</t>
  </si>
  <si>
    <t>Mrazničky</t>
  </si>
  <si>
    <t>MS 734 W</t>
  </si>
  <si>
    <t>MP 2204 W</t>
  </si>
  <si>
    <t>N = Novinka</t>
  </si>
  <si>
    <t>PZE (Poplatky za znehodnotenie elektroodpadu) platné od 1.7.2023</t>
  </si>
  <si>
    <t>Volne stojace chladničky a mrazničky</t>
  </si>
  <si>
    <t>Chladnička s mraziacim boxom, biela, mechanické ovládanie, klimatické triedy: N, ST, objem chladničky/mrazničky: 75/7 l, automatické odmrazovanie chladiaceho priestoru, 3 police vo dverách chladničky, 2 viacúčelové sklenené police v chladničke - možno ľahko výškovo nastaviť alebo vybrať, zásuvka na zeleninu, držiak na vajcia, LED osvetlenie v chladničke, možnosť zmeny smeru otvárania dverí, skladovacia doba pri výpadku el. energie: 5 h, ročná spotreba energie: 125 kWh, hladina hlučnosti: 38 dB(A) re 1 pW, trieda emisií hluku: C, rozmery (V x Š x H): 842 × 475 × 448 mm, trieda energetickej účinnosti: E, elektrické napätie: 230 V</t>
  </si>
  <si>
    <t>Kombinovaná chladnička s mrazničkou, biela, mechanické ovládanie, klimatické triedy: N, ST, kapacita chladničky/mrazničky:  122/53 l, automatické odmrazovanie chladiaceho priestoru, 1 polica vo dverách chladničky, 3 viacúčelové sklenené police v chladničke - možno ľahko výškovo nastaviť alebo vybrať, zásuvka na zeleninu, 2x držiak na vajcia, 3 zásuvky v mraziacom priestore, 1x forma na ľad, LED osvetlenie v chladničke, možnosť zmeny smeru otvárania dverí, skladovacia doba pri výpadku el. energie:  8 h, mraziaci výkon: 2,4 kg/24 h, ročná spotreba energie: 195 kWh, hladina emisií hluku: 39 dB(A) re 1 pW, trieda emisií hluku: Rozmery (V x Š x H): 1430 × 495 × 562 mm, trieda energetickej účinnosti: E, elektrické napätie: 230 V</t>
  </si>
  <si>
    <t xml:space="preserve">Kombinovaná chladnička s mrazničkou, biela, mechanické ovládanie, klimatické triedy: N, ST, kapacita chladničky/mrazničky: 159/71 l, automatické odmrazovanie chladiaceho priestoru, 2 police vo dverách chladničky, 1 polica na fľaše vo dverách chladničky, 2 viacúčelové sklenené police v chladničke - možno ľahko výškovo nastaviť alebo vybrať, zásuvka na zeleninu, 2x držiak na vajcia, 3 zásuvky v mraziacom priestore, 1x forma na ľad, LED osvetlenie v chladničke, možnosť zmeny smeru otvárania dverí, skladovacia doba pri výpadku el. energie: 11,5 h, mraziaci výkon: 3,2 kg/24 h, ročná spotreba energie: 210 kWh, hladina emisií hluku: 39 dB(A) re 1 pW, trieda emisií hluku: C, rozmery (V x Š x H): 1613 × 550 × 557 mm, trieda energetickej účinnosti: E, elektrické napätie: 230 </t>
  </si>
  <si>
    <t>Kombinovaná chladnička s mrazničkou, biela, mechanické ovládanie, klimatické triedy: N, ST, kapacita chladničky/mrazničky:  165/41 l, automatické odmrazovanie chladiaceho priestoru, 3 poličky vo dverách chladničky, 3 viacúčelové sklenené poličky v chladničke - možno ľahko výškovo nastaviť alebo vybrať, zásuvka na zeleninu, 2x držiak na vajcia, 1 sklenená polička v mraziacom priestore, LED osvetlenie v chladničke, možnosť zmeny smeru otvárania dverí, doba skladovania pri výpadku el. energie: 12 h, mraziaci výkon: 2 kg/24 h, ročná spotreba energie: 176 kWh, hladina emisií hluku: 40 dB(A) re 1 pW, trieda emisií hluku: C, rozmery (V x Š x H): 1434 × 550 × 542 mm, trieda energetickej účinnosti: E, elektrické napätie: 230 V</t>
  </si>
  <si>
    <t>Kombinovaná chladnička s mrazničkou NoFrost, biela, NoFrost DualAdvance - beznámrazový 2-okruhový systém v mraziacom priestore, automatické odmrazovanie chladiaceho priestoru, elektronické ovládanie, LED displej, klimatické triedy: SN, N, ST, objem chladničky/mrazničky: MultiFlow 360° cirkulácia vzduchu, 4 police vo dverách chladničky, 4 viacúčelové sklenené police v chladničke - možno ľahko výškovo nastaviť alebo vybrať, zásuvka na zeleninu, 2x držiak na vajcia, 3 zásuvky v mraziacom priestore, 1x forma na ľad, LED osvetlenie v chladničke, možnosť zmeny smeru otvárania dverí, skladovacia doba pri výpadku el. energie: 10 h, mraziaci výkon: 4 kg/24 h, ročná spotreba energie: 215 kWh, hladina emisií hluku: 38 dB(A) re 1 pW, trieda emisií hluku: C, rozmery (v x š x h): 1800 × 550 × 563 mm, trieda energetickej, účinnosti: E, elektrické napätie: 230 V</t>
  </si>
  <si>
    <t>Kombinovaná chladnička s mrazničkou NoFrost, dvere z laminovanej ocele, NoFrost DualAdvance - beznámrazový 2-okruhový systém v mraziacom priestore, automatické odmrazovanie chladiaceho priestoru, elektronické ovládanie, LED displej, klimatické triedy: SN, N, ST, chladnička/mraznička: 188/67 l, MultiFlow 360° cirkulácia vzduchu, 4 poličky vo dverách chladničky, 4 multivariabilné sklenené poličky v chladničke - možno ľahko výškovo nastaviť alebo vybrať, zásuvka na zeleninu, 2x držiak na vajcia, 3 zásuvky v mraziacom priestore, 1x forma na ľad, LED osvetlenie v chladničke, možnosť zmeny smeru otvárania dverí, skladovacia doba pri výpadku el. energie: 10 h, mraziaci výkon: 4 kg/24 h, ročná spotreba energie: 215 kWh, hladina emisií hluku: 38 dB(A) re 1 pW, trieda emisií hluku: C, rozmery (v x š x h): 1800 × 550 × 563 mm, trieda energetickej účinnosti: E, elektrické napätie: 230 V</t>
  </si>
  <si>
    <t>Skriňová mraznička, biela, mechanické ovládanie, klimatické triedy: N, ST, T, celkový objem 61 l, mraziaci priestor: 1 dvere, 2 zásuvky, možnosť zmeny smeru otvárania dverí, skladovacia doba pri výpadku el. energie: 8 h, mraziaci výkon: 3 kg/24 h, ročná spotreba energie: 156 kWh, hladina emisií hluku: 38 dB(A) re 1 pW, trieda emisií hluku: C, rozmery (V x Š x H): 842 × 475 × 448 mm, trieda energetickej účinnosti: E, elektrické napätie: 230 V</t>
  </si>
  <si>
    <t>Truhlicová mraznička, biela, elektronické ovládanie, manuálne odmrazovanie, klimatické triedy: SN, N, ST, T, celkový objem 142 l, mraziaci priestor: 1 kôš, skladovacia doba pri výpadku el. energie: 16 h, mraziaci výkon: 7 kg/24 h, ročná spotreba energie: 183 kWh, hladina emisií hluku: 40 dB(A) re 1 pW, trieda emisií hluku: C, rozmery (V x Š x H): 854 × 625 × 559 mm, trieda energetickej účinnosti: E, elektrické napätie: 230 V</t>
  </si>
  <si>
    <t>CMD 3234 W</t>
  </si>
  <si>
    <t>CMD 3234 S</t>
  </si>
  <si>
    <t>Kombinovaná chladnička s mrazničkou, InoxLook, mechanické ovládanie, klimatické triedy: N, ST, objem chladničky/mrazničky: 198/71 l, automatické odmrazovanie chladiaceho priestoru, 3 police vo dverách chladničky, 1 polica na fľaše vo dverách chladničky, 3 multi-variabilné sklenené police v chladničke – je možné jednoducho výškovo nastaviť alebo vybrať, 1 zásuvka na zeleninu, 2x držiak na vajíčka, 3 zásuvky v mraziacej časti, 1x forma na ľad, LED osvetlenie v chladničke, možnosť zmeny smeru otvárania dverí, skladovacia doba pri výpadku el. energie: 11 h, mraziaca kapacita: 3,2 kg/24 h, ročná spotreba energie: 210 kWh, úroveň emisií hluku: 39 dB(A) re 1 pW, trieda emisií hluku: C, rozmery (V x Š x H) : 1800 × 550 × 557 mm, trieda energetickej účinnosti: E, elektrické napätie: 230 V</t>
  </si>
  <si>
    <t>Kombinovaná chladnička s mrazničkou, biela, mechanické ovládanie, klimatické triedy: N, ST, objem chladničky/mrazničky: 198/71 l, automatické odmrazovanie chladiaceho priestoru, 3 police vo dverách chladničky, 1 polica na fľaše vo dverách chladničky, 3 multi-variabilné sklenené police v chladničke – je možné jednoducho výškovo nastaviť alebo vybrať, 1 zásuvka na zeleninu, 2x držiak na vajíčka, 3 zásuvky v mraziacej časti, 1x forma na ľad, LED osvetlenie v chladničke, možnosť zmeny smeru otvárania dverí, skladovacia doba pri výpadku el. energie: 11 h, mraziaca kapacita: 3,2 kg/24 h, ročná spotreba energie: 210 kWh, úroveň emisií hluku: 39 dB(A) re 1 pW, trieda emisií hluku: C, rozmery (V x Š x H) : 1800 × 550 × 557 mm, trieda energetickej účinnosti: E, elektrické napätie: 230 V</t>
  </si>
  <si>
    <t>Typ výrobku       2025</t>
  </si>
  <si>
    <t>platný pre Slovenskú republiku od 2.1. 2025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</si>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</sst>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9"/>
      <name val="Calibri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Monotype Corsiva"/>
      <family val="4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color rgb="FF000000"/>
      <name val="Arial Black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20"/>
      <name val="Verdana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Verdana"/>
      <family val="2"/>
      <charset val="238"/>
    </font>
    <font>
      <b/>
      <i/>
      <sz val="20"/>
      <color indexed="8"/>
      <name val="Verdana"/>
      <family val="2"/>
      <charset val="238"/>
    </font>
    <font>
      <b/>
      <i/>
      <sz val="10"/>
      <name val="Arial"/>
      <family val="2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indexed="10"/>
      <name val="Georgia"/>
      <family val="1"/>
      <charset val="238"/>
    </font>
    <font>
      <i/>
      <sz val="14"/>
      <color indexed="10"/>
      <name val="Georgia"/>
      <family val="1"/>
      <charset val="238"/>
    </font>
    <font>
      <b/>
      <i/>
      <sz val="14"/>
      <color indexed="10"/>
      <name val="Georgia"/>
      <family val="1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color indexed="8"/>
      <name val="Verdana"/>
      <family val="2"/>
      <charset val="238"/>
    </font>
    <font>
      <b/>
      <i/>
      <sz val="16"/>
      <color indexed="8"/>
      <name val="Verdana"/>
      <family val="2"/>
      <charset val="238"/>
    </font>
    <font>
      <i/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12"/>
      <name val="Arial Black"/>
      <family val="2"/>
      <charset val="238"/>
    </font>
    <font>
      <i/>
      <sz val="12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b/>
      <sz val="12"/>
      <color indexed="57"/>
      <name val="Arial Black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color rgb="FF00B050"/>
      <name val="Arial Black"/>
      <family val="2"/>
      <charset val="238"/>
    </font>
    <font>
      <sz val="12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1"/>
      <name val="Arial Black"/>
      <family val="2"/>
      <charset val="238"/>
    </font>
    <font>
      <sz val="12"/>
      <name val="Arial Black"/>
      <family val="2"/>
    </font>
    <font>
      <b/>
      <sz val="12"/>
      <color indexed="16"/>
      <name val="Arial Black"/>
      <family val="2"/>
      <charset val="238"/>
    </font>
    <font>
      <b/>
      <i/>
      <sz val="9"/>
      <name val="Verdana"/>
      <family val="2"/>
      <charset val="238"/>
    </font>
    <font>
      <b/>
      <sz val="14"/>
      <color indexed="16"/>
      <name val="Arial Black"/>
      <family val="2"/>
      <charset val="238"/>
    </font>
    <font>
      <b/>
      <i/>
      <sz val="9"/>
      <color indexed="8"/>
      <name val="Verdana"/>
      <family val="2"/>
      <charset val="238"/>
    </font>
    <font>
      <b/>
      <i/>
      <sz val="14"/>
      <name val="Times New Roman"/>
      <family val="1"/>
      <charset val="238"/>
    </font>
    <font>
      <sz val="10"/>
      <color theme="3" tint="0.3999755851924192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 Black"/>
      <family val="2"/>
      <charset val="238"/>
    </font>
    <font>
      <b/>
      <sz val="14"/>
      <color rgb="FF000000"/>
      <name val="Arial Black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Arial CE"/>
    </font>
    <font>
      <sz val="14"/>
      <color rgb="FF00B050"/>
      <name val="Arial Black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B050"/>
      <name val="Arial Black"/>
      <family val="2"/>
      <charset val="238"/>
    </font>
    <font>
      <b/>
      <sz val="11"/>
      <color rgb="FF000000"/>
      <name val="Arial CE"/>
      <charset val="238"/>
    </font>
    <font>
      <b/>
      <sz val="12"/>
      <color theme="5" tint="-0.499984740745262"/>
      <name val="Arial Black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</fills>
  <borders count="103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5" fillId="0" borderId="0"/>
    <xf numFmtId="0" fontId="12" fillId="2" borderId="4" applyNumberFormat="0" applyAlignment="0" applyProtection="0"/>
    <xf numFmtId="0" fontId="9" fillId="4" borderId="5" applyNumberFormat="0" applyProtection="0">
      <alignment horizontal="left" vertical="center" indent="1"/>
    </xf>
    <xf numFmtId="0" fontId="6" fillId="3" borderId="6" applyNumberFormat="0" applyAlignment="0" applyProtection="0"/>
    <xf numFmtId="0" fontId="7" fillId="5" borderId="6" applyNumberFormat="0" applyAlignment="0" applyProtection="0"/>
    <xf numFmtId="0" fontId="8" fillId="5" borderId="7" applyNumberFormat="0" applyAlignment="0" applyProtection="0"/>
  </cellStyleXfs>
  <cellXfs count="217">
    <xf numFmtId="0" fontId="0" fillId="0" borderId="0" xfId="0"/>
    <xf numFmtId="0" fontId="14" fillId="5" borderId="0" xfId="0" applyFont="1" applyFill="1"/>
    <xf numFmtId="1" fontId="15" fillId="5" borderId="0" xfId="0" applyNumberFormat="1" applyFont="1" applyFill="1" applyAlignment="1">
      <alignment horizontal="center" vertical="center"/>
    </xf>
    <xf numFmtId="0" fontId="16" fillId="5" borderId="0" xfId="0" applyFont="1" applyFill="1"/>
    <xf numFmtId="0" fontId="17" fillId="5" borderId="0" xfId="0" applyFont="1" applyFill="1"/>
    <xf numFmtId="2" fontId="18" fillId="5" borderId="0" xfId="0" applyNumberFormat="1" applyFont="1" applyFill="1"/>
    <xf numFmtId="0" fontId="19" fillId="7" borderId="0" xfId="0" applyFont="1" applyFill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top"/>
    </xf>
    <xf numFmtId="3" fontId="21" fillId="5" borderId="0" xfId="0" applyNumberFormat="1" applyFont="1" applyFill="1" applyAlignment="1">
      <alignment horizontal="center" vertical="center"/>
    </xf>
    <xf numFmtId="0" fontId="18" fillId="5" borderId="0" xfId="0" applyFont="1" applyFill="1"/>
    <xf numFmtId="0" fontId="18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 vertical="center"/>
    </xf>
    <xf numFmtId="0" fontId="21" fillId="5" borderId="0" xfId="0" applyFont="1" applyFill="1"/>
    <xf numFmtId="0" fontId="22" fillId="5" borderId="0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vertical="top"/>
    </xf>
    <xf numFmtId="0" fontId="21" fillId="0" borderId="0" xfId="0" applyFont="1"/>
    <xf numFmtId="0" fontId="21" fillId="5" borderId="0" xfId="0" applyFont="1" applyFill="1" applyBorder="1"/>
    <xf numFmtId="0" fontId="14" fillId="5" borderId="0" xfId="0" applyFont="1" applyFill="1" applyAlignment="1"/>
    <xf numFmtId="1" fontId="23" fillId="5" borderId="0" xfId="0" applyNumberFormat="1" applyFont="1" applyFill="1" applyBorder="1" applyAlignment="1" applyProtection="1"/>
    <xf numFmtId="0" fontId="24" fillId="5" borderId="0" xfId="0" applyFont="1" applyFill="1" applyAlignment="1"/>
    <xf numFmtId="0" fontId="25" fillId="5" borderId="0" xfId="0" applyFont="1" applyFill="1" applyBorder="1" applyAlignment="1" applyProtection="1"/>
    <xf numFmtId="2" fontId="26" fillId="5" borderId="0" xfId="0" applyNumberFormat="1" applyFont="1" applyFill="1" applyBorder="1" applyAlignment="1" applyProtection="1"/>
    <xf numFmtId="0" fontId="26" fillId="5" borderId="0" xfId="0" applyFont="1" applyFill="1" applyBorder="1" applyAlignment="1" applyProtection="1"/>
    <xf numFmtId="0" fontId="26" fillId="5" borderId="0" xfId="0" applyFont="1" applyFill="1" applyBorder="1" applyAlignment="1" applyProtection="1">
      <alignment horizontal="center"/>
    </xf>
    <xf numFmtId="3" fontId="27" fillId="5" borderId="0" xfId="0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/>
    <xf numFmtId="0" fontId="21" fillId="5" borderId="0" xfId="0" applyFont="1" applyFill="1" applyAlignment="1"/>
    <xf numFmtId="1" fontId="28" fillId="5" borderId="0" xfId="0" applyNumberFormat="1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2" fontId="29" fillId="5" borderId="0" xfId="0" applyNumberFormat="1" applyFont="1" applyFill="1" applyBorder="1" applyAlignment="1">
      <alignment vertical="center"/>
    </xf>
    <xf numFmtId="0" fontId="29" fillId="5" borderId="0" xfId="0" applyFont="1" applyFill="1" applyBorder="1" applyAlignment="1">
      <alignment horizontal="left" vertical="center"/>
    </xf>
    <xf numFmtId="3" fontId="27" fillId="5" borderId="0" xfId="0" applyNumberFormat="1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2" fontId="31" fillId="5" borderId="0" xfId="0" applyNumberFormat="1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/>
    </xf>
    <xf numFmtId="0" fontId="38" fillId="5" borderId="0" xfId="0" applyFont="1" applyFill="1" applyBorder="1" applyAlignment="1">
      <alignment horizontal="center" textRotation="90"/>
    </xf>
    <xf numFmtId="0" fontId="40" fillId="5" borderId="0" xfId="0" applyFont="1" applyFill="1" applyBorder="1" applyAlignment="1" applyProtection="1">
      <alignment horizontal="center" vertical="center"/>
    </xf>
    <xf numFmtId="2" fontId="41" fillId="5" borderId="0" xfId="0" applyNumberFormat="1" applyFont="1" applyFill="1" applyBorder="1" applyAlignment="1" applyProtection="1">
      <alignment horizontal="center" vertical="center"/>
    </xf>
    <xf numFmtId="0" fontId="36" fillId="5" borderId="0" xfId="0" applyFont="1" applyFill="1" applyBorder="1" applyAlignment="1" applyProtection="1">
      <alignment horizontal="center" vertical="center"/>
    </xf>
    <xf numFmtId="3" fontId="21" fillId="5" borderId="0" xfId="8" applyNumberFormat="1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Border="1" applyAlignment="1">
      <alignment horizontal="center" vertical="center" wrapText="1"/>
    </xf>
    <xf numFmtId="0" fontId="18" fillId="5" borderId="0" xfId="8" applyFont="1" applyFill="1" applyBorder="1" applyAlignment="1">
      <alignment horizontal="center" vertical="center" wrapText="1"/>
    </xf>
    <xf numFmtId="4" fontId="18" fillId="5" borderId="0" xfId="8" applyNumberFormat="1" applyFont="1" applyFill="1" applyBorder="1" applyAlignment="1">
      <alignment horizontal="center" vertical="center" wrapText="1"/>
    </xf>
    <xf numFmtId="2" fontId="21" fillId="6" borderId="24" xfId="0" applyNumberFormat="1" applyFont="1" applyFill="1" applyBorder="1" applyAlignment="1" applyProtection="1">
      <alignment horizontal="center" vertical="center"/>
    </xf>
    <xf numFmtId="0" fontId="21" fillId="6" borderId="0" xfId="0" applyFont="1" applyFill="1"/>
    <xf numFmtId="2" fontId="21" fillId="6" borderId="27" xfId="0" applyNumberFormat="1" applyFont="1" applyFill="1" applyBorder="1" applyAlignment="1" applyProtection="1">
      <alignment horizontal="center" vertical="center"/>
    </xf>
    <xf numFmtId="0" fontId="21" fillId="0" borderId="0" xfId="0" applyFont="1" applyFill="1"/>
    <xf numFmtId="2" fontId="21" fillId="0" borderId="37" xfId="0" applyNumberFormat="1" applyFont="1" applyFill="1" applyBorder="1" applyAlignment="1" applyProtection="1">
      <alignment horizontal="center" vertical="center"/>
    </xf>
    <xf numFmtId="1" fontId="21" fillId="5" borderId="0" xfId="0" applyNumberFormat="1" applyFont="1" applyFill="1" applyAlignment="1">
      <alignment horizontal="center" vertical="center"/>
    </xf>
    <xf numFmtId="0" fontId="24" fillId="5" borderId="0" xfId="0" applyFont="1" applyFill="1"/>
    <xf numFmtId="0" fontId="47" fillId="5" borderId="0" xfId="0" applyFont="1" applyFill="1"/>
    <xf numFmtId="0" fontId="48" fillId="5" borderId="0" xfId="0" applyFont="1" applyFill="1" applyBorder="1" applyAlignment="1">
      <alignment horizontal="right"/>
    </xf>
    <xf numFmtId="3" fontId="49" fillId="5" borderId="0" xfId="0" applyNumberFormat="1" applyFont="1" applyFill="1" applyAlignment="1">
      <alignment horizontal="center" vertical="center"/>
    </xf>
    <xf numFmtId="1" fontId="42" fillId="6" borderId="0" xfId="0" applyNumberFormat="1" applyFont="1" applyFill="1" applyAlignment="1">
      <alignment horizontal="left"/>
    </xf>
    <xf numFmtId="0" fontId="50" fillId="6" borderId="0" xfId="0" applyFont="1" applyFill="1" applyAlignment="1">
      <alignment horizontal="left"/>
    </xf>
    <xf numFmtId="0" fontId="51" fillId="6" borderId="0" xfId="0" applyFont="1" applyFill="1" applyBorder="1" applyAlignment="1">
      <alignment horizontal="left" vertical="center"/>
    </xf>
    <xf numFmtId="1" fontId="52" fillId="6" borderId="0" xfId="0" applyNumberFormat="1" applyFont="1" applyFill="1" applyAlignment="1">
      <alignment horizontal="left"/>
    </xf>
    <xf numFmtId="0" fontId="53" fillId="5" borderId="0" xfId="0" applyFont="1" applyFill="1" applyBorder="1" applyAlignment="1" applyProtection="1"/>
    <xf numFmtId="0" fontId="54" fillId="8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0" fontId="55" fillId="5" borderId="0" xfId="0" applyFont="1" applyFill="1" applyBorder="1" applyAlignment="1" applyProtection="1"/>
    <xf numFmtId="0" fontId="46" fillId="8" borderId="0" xfId="0" applyFont="1" applyFill="1" applyAlignment="1">
      <alignment horizontal="left"/>
    </xf>
    <xf numFmtId="1" fontId="56" fillId="5" borderId="0" xfId="0" applyNumberFormat="1" applyFont="1" applyFill="1" applyBorder="1" applyAlignment="1">
      <alignment horizontal="left"/>
    </xf>
    <xf numFmtId="4" fontId="21" fillId="5" borderId="0" xfId="0" applyNumberFormat="1" applyFont="1" applyFill="1"/>
    <xf numFmtId="0" fontId="57" fillId="5" borderId="0" xfId="0" applyFont="1" applyFill="1"/>
    <xf numFmtId="1" fontId="21" fillId="5" borderId="0" xfId="0" applyNumberFormat="1" applyFont="1" applyFill="1" applyBorder="1" applyAlignment="1"/>
    <xf numFmtId="2" fontId="21" fillId="5" borderId="0" xfId="0" applyNumberFormat="1" applyFont="1" applyFill="1"/>
    <xf numFmtId="1" fontId="21" fillId="5" borderId="0" xfId="0" applyNumberFormat="1" applyFont="1" applyFill="1" applyAlignment="1">
      <alignment vertical="center"/>
    </xf>
    <xf numFmtId="0" fontId="58" fillId="5" borderId="0" xfId="0" applyFont="1" applyFill="1" applyBorder="1" applyAlignment="1">
      <alignment horizontal="center" vertical="center"/>
    </xf>
    <xf numFmtId="2" fontId="21" fillId="5" borderId="0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right"/>
    </xf>
    <xf numFmtId="0" fontId="58" fillId="5" borderId="0" xfId="0" applyFont="1" applyFill="1" applyBorder="1" applyAlignment="1">
      <alignment vertical="center"/>
    </xf>
    <xf numFmtId="1" fontId="53" fillId="5" borderId="0" xfId="0" applyNumberFormat="1" applyFont="1" applyFill="1" applyBorder="1" applyAlignment="1" applyProtection="1"/>
    <xf numFmtId="0" fontId="44" fillId="5" borderId="0" xfId="0" applyFont="1" applyFill="1" applyBorder="1" applyAlignment="1" applyProtection="1">
      <alignment horizontal="center" vertical="center"/>
    </xf>
    <xf numFmtId="2" fontId="45" fillId="5" borderId="0" xfId="0" applyNumberFormat="1" applyFont="1" applyFill="1" applyBorder="1" applyAlignment="1" applyProtection="1">
      <alignment horizontal="center" vertical="center"/>
    </xf>
    <xf numFmtId="0" fontId="45" fillId="5" borderId="0" xfId="0" applyFont="1" applyFill="1" applyBorder="1" applyAlignment="1" applyProtection="1">
      <alignment vertical="center"/>
    </xf>
    <xf numFmtId="0" fontId="0" fillId="6" borderId="0" xfId="0" applyFont="1" applyFill="1"/>
    <xf numFmtId="2" fontId="21" fillId="0" borderId="0" xfId="0" applyNumberFormat="1" applyFont="1" applyFill="1" applyBorder="1" applyAlignment="1" applyProtection="1">
      <alignment horizontal="center" vertical="center"/>
    </xf>
    <xf numFmtId="2" fontId="21" fillId="6" borderId="48" xfId="0" applyNumberFormat="1" applyFont="1" applyFill="1" applyBorder="1" applyAlignment="1" applyProtection="1">
      <alignment horizontal="center" vertical="center"/>
    </xf>
    <xf numFmtId="0" fontId="60" fillId="9" borderId="0" xfId="0" applyFont="1" applyFill="1" applyAlignment="1">
      <alignment horizontal="left" vertical="center"/>
    </xf>
    <xf numFmtId="0" fontId="61" fillId="9" borderId="0" xfId="0" applyFont="1" applyFill="1" applyAlignment="1">
      <alignment horizontal="left" vertical="center"/>
    </xf>
    <xf numFmtId="0" fontId="62" fillId="0" borderId="51" xfId="0" applyFont="1" applyBorder="1" applyAlignment="1">
      <alignment horizontal="center" vertical="center"/>
    </xf>
    <xf numFmtId="49" fontId="63" fillId="0" borderId="52" xfId="0" applyNumberFormat="1" applyFont="1" applyBorder="1" applyAlignment="1">
      <alignment horizontal="center" vertical="center"/>
    </xf>
    <xf numFmtId="0" fontId="62" fillId="0" borderId="53" xfId="0" applyFont="1" applyBorder="1" applyAlignment="1">
      <alignment horizontal="center" vertical="center"/>
    </xf>
    <xf numFmtId="49" fontId="63" fillId="0" borderId="54" xfId="0" applyNumberFormat="1" applyFont="1" applyBorder="1" applyAlignment="1">
      <alignment horizontal="center" vertical="center"/>
    </xf>
    <xf numFmtId="0" fontId="62" fillId="0" borderId="55" xfId="0" applyFont="1" applyBorder="1" applyAlignment="1">
      <alignment horizontal="center" vertical="center"/>
    </xf>
    <xf numFmtId="0" fontId="62" fillId="0" borderId="34" xfId="0" applyFont="1" applyBorder="1" applyAlignment="1">
      <alignment horizontal="center" vertical="center"/>
    </xf>
    <xf numFmtId="0" fontId="35" fillId="5" borderId="0" xfId="0" applyFont="1" applyFill="1" applyBorder="1" applyAlignment="1" applyProtection="1">
      <alignment horizontal="center" vertical="center" wrapText="1"/>
    </xf>
    <xf numFmtId="0" fontId="65" fillId="9" borderId="0" xfId="0" applyFont="1" applyFill="1" applyAlignment="1">
      <alignment horizontal="center" vertical="center"/>
    </xf>
    <xf numFmtId="49" fontId="64" fillId="0" borderId="0" xfId="0" applyNumberFormat="1" applyFont="1" applyBorder="1" applyAlignment="1">
      <alignment horizontal="center" vertical="center"/>
    </xf>
    <xf numFmtId="3" fontId="43" fillId="0" borderId="0" xfId="0" applyNumberFormat="1" applyFont="1" applyFill="1" applyBorder="1" applyAlignment="1">
      <alignment horizontal="center" vertical="center" wrapText="1"/>
    </xf>
    <xf numFmtId="3" fontId="66" fillId="0" borderId="65" xfId="0" applyNumberFormat="1" applyFont="1" applyBorder="1" applyAlignment="1">
      <alignment horizontal="center" vertical="center"/>
    </xf>
    <xf numFmtId="0" fontId="67" fillId="0" borderId="66" xfId="0" applyFont="1" applyBorder="1" applyAlignment="1">
      <alignment horizontal="center" vertical="center"/>
    </xf>
    <xf numFmtId="0" fontId="67" fillId="0" borderId="67" xfId="0" applyFont="1" applyBorder="1" applyAlignment="1">
      <alignment horizontal="center" vertical="center"/>
    </xf>
    <xf numFmtId="4" fontId="67" fillId="0" borderId="68" xfId="0" applyNumberFormat="1" applyFont="1" applyBorder="1" applyAlignment="1">
      <alignment horizontal="center" vertical="center"/>
    </xf>
    <xf numFmtId="0" fontId="67" fillId="9" borderId="0" xfId="0" applyFont="1" applyFill="1"/>
    <xf numFmtId="0" fontId="67" fillId="9" borderId="25" xfId="0" applyFont="1" applyFill="1" applyBorder="1" applyAlignment="1">
      <alignment horizontal="center" vertical="center"/>
    </xf>
    <xf numFmtId="0" fontId="67" fillId="9" borderId="23" xfId="0" applyFont="1" applyFill="1" applyBorder="1" applyAlignment="1">
      <alignment horizontal="center" vertical="center"/>
    </xf>
    <xf numFmtId="0" fontId="67" fillId="9" borderId="24" xfId="0" applyFont="1" applyFill="1" applyBorder="1" applyAlignment="1">
      <alignment horizontal="center" vertical="center"/>
    </xf>
    <xf numFmtId="1" fontId="0" fillId="9" borderId="65" xfId="0" applyNumberFormat="1" applyFill="1" applyBorder="1" applyAlignment="1">
      <alignment horizontal="center" vertical="center"/>
    </xf>
    <xf numFmtId="1" fontId="0" fillId="9" borderId="68" xfId="0" applyNumberFormat="1" applyFill="1" applyBorder="1" applyAlignment="1">
      <alignment horizontal="center" vertical="center"/>
    </xf>
    <xf numFmtId="3" fontId="66" fillId="9" borderId="69" xfId="0" applyNumberFormat="1" applyFont="1" applyFill="1" applyBorder="1" applyAlignment="1">
      <alignment horizontal="center" vertical="center"/>
    </xf>
    <xf numFmtId="0" fontId="67" fillId="9" borderId="70" xfId="0" applyFont="1" applyFill="1" applyBorder="1" applyAlignment="1">
      <alignment horizontal="center" vertical="center"/>
    </xf>
    <xf numFmtId="0" fontId="67" fillId="9" borderId="71" xfId="0" applyFont="1" applyFill="1" applyBorder="1" applyAlignment="1">
      <alignment horizontal="center" vertical="center"/>
    </xf>
    <xf numFmtId="4" fontId="67" fillId="0" borderId="72" xfId="0" applyNumberFormat="1" applyFont="1" applyBorder="1" applyAlignment="1">
      <alignment horizontal="center" vertical="center"/>
    </xf>
    <xf numFmtId="0" fontId="67" fillId="10" borderId="26" xfId="0" applyFont="1" applyFill="1" applyBorder="1" applyAlignment="1">
      <alignment horizontal="center" vertical="center"/>
    </xf>
    <xf numFmtId="0" fontId="67" fillId="10" borderId="28" xfId="0" applyFont="1" applyFill="1" applyBorder="1" applyAlignment="1">
      <alignment horizontal="center" vertical="center"/>
    </xf>
    <xf numFmtId="0" fontId="67" fillId="10" borderId="27" xfId="0" applyFont="1" applyFill="1" applyBorder="1" applyAlignment="1">
      <alignment horizontal="center" vertical="center"/>
    </xf>
    <xf numFmtId="0" fontId="68" fillId="8" borderId="73" xfId="0" applyFont="1" applyFill="1" applyBorder="1" applyAlignment="1">
      <alignment horizontal="center" vertical="center" wrapText="1"/>
    </xf>
    <xf numFmtId="1" fontId="67" fillId="9" borderId="74" xfId="0" applyNumberFormat="1" applyFont="1" applyFill="1" applyBorder="1" applyAlignment="1">
      <alignment horizontal="center" vertical="center"/>
    </xf>
    <xf numFmtId="0" fontId="68" fillId="8" borderId="75" xfId="0" applyFont="1" applyFill="1" applyBorder="1" applyAlignment="1">
      <alignment horizontal="center" vertical="center" wrapText="1"/>
    </xf>
    <xf numFmtId="1" fontId="67" fillId="9" borderId="76" xfId="0" applyNumberFormat="1" applyFont="1" applyFill="1" applyBorder="1" applyAlignment="1">
      <alignment horizontal="center" vertical="center"/>
    </xf>
    <xf numFmtId="0" fontId="67" fillId="0" borderId="78" xfId="0" applyFont="1" applyBorder="1" applyAlignment="1">
      <alignment horizontal="center" vertical="center"/>
    </xf>
    <xf numFmtId="0" fontId="67" fillId="0" borderId="79" xfId="0" applyFont="1" applyBorder="1" applyAlignment="1">
      <alignment horizontal="center" vertical="center"/>
    </xf>
    <xf numFmtId="4" fontId="67" fillId="0" borderId="80" xfId="0" applyNumberFormat="1" applyFont="1" applyBorder="1" applyAlignment="1">
      <alignment horizontal="center" vertical="center"/>
    </xf>
    <xf numFmtId="0" fontId="67" fillId="10" borderId="58" xfId="0" applyFont="1" applyFill="1" applyBorder="1" applyAlignment="1">
      <alignment horizontal="center" vertical="center"/>
    </xf>
    <xf numFmtId="0" fontId="67" fillId="10" borderId="59" xfId="0" applyFont="1" applyFill="1" applyBorder="1" applyAlignment="1">
      <alignment horizontal="center" vertical="center"/>
    </xf>
    <xf numFmtId="0" fontId="67" fillId="10" borderId="57" xfId="0" applyFont="1" applyFill="1" applyBorder="1" applyAlignment="1">
      <alignment horizontal="center" vertical="center"/>
    </xf>
    <xf numFmtId="1" fontId="67" fillId="9" borderId="77" xfId="0" applyNumberFormat="1" applyFont="1" applyFill="1" applyBorder="1" applyAlignment="1">
      <alignment horizontal="center" vertical="center"/>
    </xf>
    <xf numFmtId="1" fontId="67" fillId="9" borderId="80" xfId="0" applyNumberFormat="1" applyFont="1" applyFill="1" applyBorder="1" applyAlignment="1">
      <alignment horizontal="center" vertical="center"/>
    </xf>
    <xf numFmtId="3" fontId="66" fillId="0" borderId="81" xfId="0" applyNumberFormat="1" applyFont="1" applyBorder="1" applyAlignment="1">
      <alignment horizontal="center" vertical="center"/>
    </xf>
    <xf numFmtId="0" fontId="67" fillId="0" borderId="82" xfId="0" applyFont="1" applyBorder="1" applyAlignment="1">
      <alignment horizontal="center" vertical="center"/>
    </xf>
    <xf numFmtId="0" fontId="67" fillId="0" borderId="83" xfId="0" applyFont="1" applyBorder="1" applyAlignment="1">
      <alignment horizontal="center" vertical="center"/>
    </xf>
    <xf numFmtId="4" fontId="67" fillId="0" borderId="84" xfId="0" applyNumberFormat="1" applyFont="1" applyBorder="1" applyAlignment="1">
      <alignment horizontal="center" vertical="center"/>
    </xf>
    <xf numFmtId="0" fontId="67" fillId="0" borderId="0" xfId="0" applyFont="1"/>
    <xf numFmtId="0" fontId="67" fillId="0" borderId="38" xfId="0" applyFont="1" applyBorder="1" applyAlignment="1">
      <alignment horizontal="center" vertical="center"/>
    </xf>
    <xf numFmtId="0" fontId="67" fillId="0" borderId="36" xfId="0" applyFont="1" applyBorder="1" applyAlignment="1">
      <alignment horizontal="center" vertical="center"/>
    </xf>
    <xf numFmtId="0" fontId="67" fillId="0" borderId="37" xfId="0" applyFont="1" applyBorder="1" applyAlignment="1">
      <alignment horizontal="center" vertical="center"/>
    </xf>
    <xf numFmtId="1" fontId="67" fillId="0" borderId="81" xfId="0" applyNumberFormat="1" applyFont="1" applyBorder="1" applyAlignment="1">
      <alignment horizontal="center" vertical="center"/>
    </xf>
    <xf numFmtId="1" fontId="0" fillId="0" borderId="84" xfId="0" applyNumberFormat="1" applyBorder="1" applyAlignment="1">
      <alignment horizontal="center" vertical="center"/>
    </xf>
    <xf numFmtId="0" fontId="67" fillId="0" borderId="49" xfId="0" applyFont="1" applyBorder="1" applyAlignment="1">
      <alignment horizontal="center" vertical="center"/>
    </xf>
    <xf numFmtId="0" fontId="67" fillId="0" borderId="50" xfId="0" applyFont="1" applyBorder="1" applyAlignment="1">
      <alignment horizontal="center" vertical="center"/>
    </xf>
    <xf numFmtId="0" fontId="67" fillId="0" borderId="48" xfId="0" applyFont="1" applyBorder="1" applyAlignment="1">
      <alignment horizontal="center" vertical="center"/>
    </xf>
    <xf numFmtId="1" fontId="67" fillId="0" borderId="65" xfId="0" applyNumberFormat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3" fontId="66" fillId="9" borderId="86" xfId="0" applyNumberFormat="1" applyFont="1" applyFill="1" applyBorder="1" applyAlignment="1">
      <alignment horizontal="center" vertical="center"/>
    </xf>
    <xf numFmtId="0" fontId="67" fillId="9" borderId="87" xfId="0" applyFont="1" applyFill="1" applyBorder="1" applyAlignment="1">
      <alignment horizontal="center" vertical="center"/>
    </xf>
    <xf numFmtId="0" fontId="67" fillId="9" borderId="88" xfId="0" applyFont="1" applyFill="1" applyBorder="1" applyAlignment="1">
      <alignment horizontal="center" vertical="center"/>
    </xf>
    <xf numFmtId="4" fontId="67" fillId="9" borderId="89" xfId="0" applyNumberFormat="1" applyFont="1" applyFill="1" applyBorder="1" applyAlignment="1">
      <alignment horizontal="center" vertical="center"/>
    </xf>
    <xf numFmtId="0" fontId="67" fillId="9" borderId="62" xfId="0" applyFont="1" applyFill="1" applyBorder="1" applyAlignment="1">
      <alignment horizontal="center" vertical="center"/>
    </xf>
    <xf numFmtId="0" fontId="67" fillId="9" borderId="63" xfId="0" applyFont="1" applyFill="1" applyBorder="1" applyAlignment="1">
      <alignment horizontal="center" vertical="center"/>
    </xf>
    <xf numFmtId="0" fontId="67" fillId="9" borderId="61" xfId="0" applyFont="1" applyFill="1" applyBorder="1" applyAlignment="1">
      <alignment horizontal="center" vertical="center"/>
    </xf>
    <xf numFmtId="1" fontId="67" fillId="9" borderId="86" xfId="0" applyNumberFormat="1" applyFont="1" applyFill="1" applyBorder="1" applyAlignment="1">
      <alignment horizontal="center" vertical="center"/>
    </xf>
    <xf numFmtId="0" fontId="67" fillId="9" borderId="89" xfId="0" applyFont="1" applyFill="1" applyBorder="1" applyAlignment="1">
      <alignment horizontal="center" vertical="center"/>
    </xf>
    <xf numFmtId="0" fontId="45" fillId="8" borderId="0" xfId="0" applyFont="1" applyFill="1" applyBorder="1" applyAlignment="1" applyProtection="1">
      <alignment vertical="center" wrapText="1"/>
    </xf>
    <xf numFmtId="0" fontId="38" fillId="11" borderId="0" xfId="0" applyFont="1" applyFill="1" applyBorder="1" applyAlignment="1">
      <alignment horizontal="center" textRotation="90"/>
    </xf>
    <xf numFmtId="3" fontId="66" fillId="8" borderId="0" xfId="0" applyNumberFormat="1" applyFont="1" applyFill="1" applyAlignment="1">
      <alignment horizontal="center" vertical="center"/>
    </xf>
    <xf numFmtId="0" fontId="67" fillId="8" borderId="0" xfId="0" applyFont="1" applyFill="1" applyAlignment="1">
      <alignment horizontal="center" vertical="center"/>
    </xf>
    <xf numFmtId="4" fontId="67" fillId="8" borderId="0" xfId="0" applyNumberFormat="1" applyFont="1" applyFill="1" applyAlignment="1">
      <alignment horizontal="center" vertical="center"/>
    </xf>
    <xf numFmtId="0" fontId="67" fillId="8" borderId="0" xfId="0" applyFont="1" applyFill="1"/>
    <xf numFmtId="0" fontId="69" fillId="8" borderId="85" xfId="0" applyFont="1" applyFill="1" applyBorder="1" applyAlignment="1">
      <alignment horizontal="center" vertical="center" wrapText="1"/>
    </xf>
    <xf numFmtId="0" fontId="67" fillId="8" borderId="85" xfId="0" applyFont="1" applyFill="1" applyBorder="1" applyAlignment="1">
      <alignment horizontal="center" vertical="center"/>
    </xf>
    <xf numFmtId="1" fontId="67" fillId="8" borderId="0" xfId="0" applyNumberFormat="1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2" fillId="0" borderId="73" xfId="0" applyFont="1" applyBorder="1" applyAlignment="1">
      <alignment horizontal="center" vertical="center"/>
    </xf>
    <xf numFmtId="49" fontId="63" fillId="0" borderId="60" xfId="0" applyNumberFormat="1" applyFont="1" applyBorder="1" applyAlignment="1">
      <alignment horizontal="center" vertical="center"/>
    </xf>
    <xf numFmtId="0" fontId="62" fillId="0" borderId="90" xfId="0" applyFont="1" applyBorder="1" applyAlignment="1">
      <alignment horizontal="center" vertical="center"/>
    </xf>
    <xf numFmtId="49" fontId="63" fillId="0" borderId="91" xfId="0" applyNumberFormat="1" applyFont="1" applyBorder="1" applyAlignment="1">
      <alignment horizontal="center" vertical="center"/>
    </xf>
    <xf numFmtId="0" fontId="70" fillId="6" borderId="0" xfId="0" applyFont="1" applyFill="1" applyAlignment="1">
      <alignment horizontal="left"/>
    </xf>
    <xf numFmtId="0" fontId="62" fillId="0" borderId="29" xfId="0" applyFont="1" applyBorder="1" applyAlignment="1">
      <alignment horizontal="center" vertical="center"/>
    </xf>
    <xf numFmtId="49" fontId="63" fillId="0" borderId="35" xfId="0" applyNumberFormat="1" applyFont="1" applyBorder="1" applyAlignment="1">
      <alignment horizontal="center" vertical="center"/>
    </xf>
    <xf numFmtId="49" fontId="71" fillId="0" borderId="56" xfId="0" applyNumberFormat="1" applyFont="1" applyBorder="1" applyAlignment="1">
      <alignment horizontal="center" vertical="center"/>
    </xf>
    <xf numFmtId="49" fontId="71" fillId="0" borderId="35" xfId="0" applyNumberFormat="1" applyFont="1" applyBorder="1" applyAlignment="1">
      <alignment horizontal="center" vertical="center"/>
    </xf>
    <xf numFmtId="49" fontId="71" fillId="0" borderId="30" xfId="0" applyNumberFormat="1" applyFont="1" applyBorder="1" applyAlignment="1">
      <alignment horizontal="center" vertical="center"/>
    </xf>
    <xf numFmtId="3" fontId="43" fillId="0" borderId="92" xfId="0" applyNumberFormat="1" applyFont="1" applyFill="1" applyBorder="1" applyAlignment="1" applyProtection="1">
      <alignment horizontal="center" vertical="center"/>
    </xf>
    <xf numFmtId="3" fontId="43" fillId="0" borderId="93" xfId="0" applyNumberFormat="1" applyFont="1" applyFill="1" applyBorder="1" applyAlignment="1" applyProtection="1">
      <alignment horizontal="center" vertical="center"/>
    </xf>
    <xf numFmtId="3" fontId="43" fillId="0" borderId="29" xfId="0" applyNumberFormat="1" applyFont="1" applyFill="1" applyBorder="1" applyAlignment="1" applyProtection="1">
      <alignment horizontal="center" vertical="center"/>
    </xf>
    <xf numFmtId="3" fontId="43" fillId="0" borderId="47" xfId="0" applyNumberFormat="1" applyFont="1" applyFill="1" applyBorder="1" applyAlignment="1" applyProtection="1">
      <alignment horizontal="center" vertical="center"/>
    </xf>
    <xf numFmtId="3" fontId="59" fillId="0" borderId="47" xfId="0" applyNumberFormat="1" applyFont="1" applyFill="1" applyBorder="1" applyAlignment="1" applyProtection="1">
      <alignment horizontal="center" vertical="center"/>
    </xf>
    <xf numFmtId="3" fontId="43" fillId="0" borderId="34" xfId="0" applyNumberFormat="1" applyFont="1" applyFill="1" applyBorder="1" applyAlignment="1">
      <alignment horizontal="center" vertical="center" wrapText="1"/>
    </xf>
    <xf numFmtId="2" fontId="21" fillId="0" borderId="24" xfId="0" applyNumberFormat="1" applyFont="1" applyFill="1" applyBorder="1" applyAlignment="1" applyProtection="1">
      <alignment horizontal="center" vertical="center"/>
    </xf>
    <xf numFmtId="0" fontId="67" fillId="9" borderId="79" xfId="0" applyFont="1" applyFill="1" applyBorder="1" applyAlignment="1">
      <alignment horizontal="center" vertical="center"/>
    </xf>
    <xf numFmtId="0" fontId="43" fillId="0" borderId="100" xfId="0" applyFont="1" applyBorder="1" applyAlignment="1">
      <alignment horizontal="center" vertical="center"/>
    </xf>
    <xf numFmtId="3" fontId="66" fillId="9" borderId="101" xfId="0" applyNumberFormat="1" applyFont="1" applyFill="1" applyBorder="1" applyAlignment="1">
      <alignment horizontal="center" vertical="center"/>
    </xf>
    <xf numFmtId="0" fontId="67" fillId="9" borderId="102" xfId="0" applyFont="1" applyFill="1" applyBorder="1" applyAlignment="1">
      <alignment horizontal="center" vertical="center"/>
    </xf>
    <xf numFmtId="3" fontId="0" fillId="0" borderId="32" xfId="0" applyNumberFormat="1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45" fillId="6" borderId="31" xfId="0" applyFont="1" applyFill="1" applyBorder="1" applyAlignment="1" applyProtection="1">
      <alignment horizontal="left" vertical="center" wrapText="1"/>
    </xf>
    <xf numFmtId="0" fontId="45" fillId="6" borderId="33" xfId="0" applyFont="1" applyFill="1" applyBorder="1" applyAlignment="1" applyProtection="1">
      <alignment horizontal="left" vertical="center" wrapText="1"/>
    </xf>
    <xf numFmtId="0" fontId="45" fillId="6" borderId="35" xfId="0" applyFont="1" applyFill="1" applyBorder="1" applyAlignment="1" applyProtection="1">
      <alignment horizontal="left" vertical="center" wrapText="1"/>
    </xf>
    <xf numFmtId="0" fontId="45" fillId="0" borderId="31" xfId="0" applyFont="1" applyFill="1" applyBorder="1" applyAlignment="1" applyProtection="1">
      <alignment horizontal="left" vertical="center" wrapText="1"/>
    </xf>
    <xf numFmtId="0" fontId="45" fillId="0" borderId="64" xfId="0" applyFont="1" applyFill="1" applyBorder="1" applyAlignment="1" applyProtection="1">
      <alignment horizontal="left" vertical="center" wrapText="1"/>
    </xf>
    <xf numFmtId="3" fontId="43" fillId="0" borderId="32" xfId="0" applyNumberFormat="1" applyFont="1" applyFill="1" applyBorder="1" applyAlignment="1" applyProtection="1">
      <alignment horizontal="center" vertical="center"/>
    </xf>
    <xf numFmtId="1" fontId="72" fillId="6" borderId="0" xfId="0" applyNumberFormat="1" applyFont="1" applyFill="1" applyAlignment="1">
      <alignment horizontal="left" vertical="center"/>
    </xf>
    <xf numFmtId="3" fontId="21" fillId="5" borderId="8" xfId="8" applyNumberFormat="1" applyFont="1" applyFill="1" applyBorder="1" applyAlignment="1" applyProtection="1">
      <alignment horizontal="center" vertical="center" wrapText="1"/>
      <protection locked="0"/>
    </xf>
    <xf numFmtId="1" fontId="33" fillId="5" borderId="8" xfId="0" applyNumberFormat="1" applyFont="1" applyFill="1" applyBorder="1" applyAlignment="1">
      <alignment horizontal="center" vertical="center" wrapText="1"/>
    </xf>
    <xf numFmtId="0" fontId="36" fillId="5" borderId="8" xfId="0" applyFont="1" applyFill="1" applyBorder="1" applyAlignment="1" applyProtection="1">
      <alignment horizontal="center" vertical="center"/>
    </xf>
    <xf numFmtId="49" fontId="34" fillId="5" borderId="8" xfId="0" applyNumberFormat="1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35" fillId="5" borderId="94" xfId="0" applyFont="1" applyFill="1" applyBorder="1" applyAlignment="1" applyProtection="1">
      <alignment horizontal="center" vertical="center" wrapText="1"/>
    </xf>
    <xf numFmtId="0" fontId="35" fillId="5" borderId="95" xfId="0" applyFont="1" applyFill="1" applyBorder="1" applyAlignment="1" applyProtection="1">
      <alignment horizontal="center" vertical="center" wrapText="1"/>
    </xf>
    <xf numFmtId="0" fontId="35" fillId="5" borderId="96" xfId="0" applyFont="1" applyFill="1" applyBorder="1" applyAlignment="1" applyProtection="1">
      <alignment horizontal="center" vertical="center" wrapText="1"/>
    </xf>
    <xf numFmtId="0" fontId="35" fillId="5" borderId="97" xfId="0" applyFont="1" applyFill="1" applyBorder="1" applyAlignment="1" applyProtection="1">
      <alignment horizontal="center" vertical="center" wrapText="1"/>
    </xf>
    <xf numFmtId="0" fontId="35" fillId="5" borderId="98" xfId="0" applyFont="1" applyFill="1" applyBorder="1" applyAlignment="1" applyProtection="1">
      <alignment horizontal="center" vertical="center" wrapText="1"/>
    </xf>
    <xf numFmtId="0" fontId="35" fillId="5" borderId="99" xfId="0" applyFont="1" applyFill="1" applyBorder="1" applyAlignment="1" applyProtection="1">
      <alignment horizontal="center" vertical="center" wrapText="1"/>
    </xf>
    <xf numFmtId="0" fontId="18" fillId="5" borderId="10" xfId="8" applyFont="1" applyFill="1" applyBorder="1" applyAlignment="1">
      <alignment horizontal="center" vertical="center" wrapText="1"/>
    </xf>
    <xf numFmtId="0" fontId="18" fillId="5" borderId="16" xfId="8" applyFont="1" applyFill="1" applyBorder="1" applyAlignment="1">
      <alignment horizontal="center" vertical="center" wrapText="1"/>
    </xf>
    <xf numFmtId="0" fontId="18" fillId="5" borderId="20" xfId="8" applyFont="1" applyFill="1" applyBorder="1" applyAlignment="1">
      <alignment horizontal="center" vertical="center" wrapText="1"/>
    </xf>
    <xf numFmtId="0" fontId="18" fillId="5" borderId="11" xfId="8" applyFont="1" applyFill="1" applyBorder="1" applyAlignment="1">
      <alignment horizontal="center" vertical="center" wrapText="1"/>
    </xf>
    <xf numFmtId="4" fontId="18" fillId="5" borderId="12" xfId="8" applyNumberFormat="1" applyFont="1" applyFill="1" applyBorder="1" applyAlignment="1">
      <alignment horizontal="center" vertical="center" wrapText="1"/>
    </xf>
    <xf numFmtId="0" fontId="18" fillId="5" borderId="13" xfId="8" applyFont="1" applyFill="1" applyBorder="1" applyAlignment="1">
      <alignment horizontal="center" vertical="center" wrapText="1"/>
    </xf>
    <xf numFmtId="0" fontId="18" fillId="5" borderId="17" xfId="8" applyFont="1" applyFill="1" applyBorder="1" applyAlignment="1">
      <alignment horizontal="center" vertical="center" wrapText="1"/>
    </xf>
    <xf numFmtId="0" fontId="18" fillId="5" borderId="21" xfId="8" applyFont="1" applyFill="1" applyBorder="1" applyAlignment="1">
      <alignment horizontal="center" vertical="center" wrapText="1"/>
    </xf>
    <xf numFmtId="0" fontId="18" fillId="5" borderId="41" xfId="8" applyFont="1" applyFill="1" applyBorder="1" applyAlignment="1">
      <alignment horizontal="center" vertical="center" wrapText="1"/>
    </xf>
    <xf numFmtId="0" fontId="18" fillId="5" borderId="42" xfId="8" applyFont="1" applyFill="1" applyBorder="1" applyAlignment="1">
      <alignment horizontal="center" vertical="center" wrapText="1"/>
    </xf>
    <xf numFmtId="0" fontId="18" fillId="5" borderId="43" xfId="8" applyFont="1" applyFill="1" applyBorder="1" applyAlignment="1">
      <alignment horizontal="center" vertical="center" wrapText="1"/>
    </xf>
    <xf numFmtId="0" fontId="5" fillId="5" borderId="44" xfId="8" applyFont="1" applyFill="1" applyBorder="1" applyAlignment="1">
      <alignment horizontal="center" vertical="center" wrapText="1"/>
    </xf>
    <xf numFmtId="0" fontId="18" fillId="5" borderId="45" xfId="8" applyFont="1" applyFill="1" applyBorder="1" applyAlignment="1">
      <alignment horizontal="center" vertical="center" wrapText="1"/>
    </xf>
    <xf numFmtId="0" fontId="18" fillId="5" borderId="46" xfId="8" applyFont="1" applyFill="1" applyBorder="1" applyAlignment="1">
      <alignment horizontal="center" vertical="center" wrapText="1"/>
    </xf>
    <xf numFmtId="0" fontId="18" fillId="5" borderId="39" xfId="8" applyFont="1" applyFill="1" applyBorder="1" applyAlignment="1">
      <alignment horizontal="center" vertical="center" wrapText="1"/>
    </xf>
    <xf numFmtId="0" fontId="18" fillId="5" borderId="40" xfId="8" applyFont="1" applyFill="1" applyBorder="1" applyAlignment="1">
      <alignment horizontal="center" vertical="center" wrapText="1"/>
    </xf>
    <xf numFmtId="0" fontId="18" fillId="5" borderId="14" xfId="8" applyFont="1" applyFill="1" applyBorder="1" applyAlignment="1">
      <alignment horizontal="center" vertical="center" wrapText="1"/>
    </xf>
    <xf numFmtId="0" fontId="18" fillId="5" borderId="18" xfId="8" applyFont="1" applyFill="1" applyBorder="1" applyAlignment="1">
      <alignment horizontal="center" vertical="center" wrapText="1"/>
    </xf>
    <xf numFmtId="0" fontId="18" fillId="5" borderId="22" xfId="8" applyFont="1" applyFill="1" applyBorder="1" applyAlignment="1">
      <alignment horizontal="center" vertical="center" wrapText="1"/>
    </xf>
  </cellXfs>
  <cellStyles count="14"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ormální" xfId="0" builtinId="0"/>
    <cellStyle name="normální 2" xfId="5" xr:uid="{00000000-0005-0000-0000-000006000000}"/>
    <cellStyle name="Normální 4" xfId="6" xr:uid="{00000000-0005-0000-0000-000007000000}"/>
    <cellStyle name="Normální 4 2" xfId="7" xr:uid="{00000000-0005-0000-0000-000008000000}"/>
    <cellStyle name="normální_DATA na doplnění specif" xfId="8" xr:uid="{00000000-0005-0000-0000-000009000000}"/>
    <cellStyle name="Poznámka" xfId="9" builtinId="10" customBuiltin="1"/>
    <cellStyle name="SAPBEXHLevel1" xfId="10" xr:uid="{00000000-0005-0000-0000-00000B000000}"/>
    <cellStyle name="Vstup" xfId="11" builtinId="20" customBuiltin="1"/>
    <cellStyle name="Výpočet" xfId="12" builtinId="22" customBuiltin="1"/>
    <cellStyle name="Výstup" xfId="13" builtinId="2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24242"/>
      <rgbColor rgb="00993300"/>
      <rgbColor rgb="00993366"/>
      <rgbColor rgb="00333399"/>
      <rgbColor rgb="00333333"/>
    </indexedColors>
    <mruColors>
      <color rgb="FF860000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96</xdr:row>
      <xdr:rowOff>30480</xdr:rowOff>
    </xdr:from>
    <xdr:to>
      <xdr:col>0</xdr:col>
      <xdr:colOff>0</xdr:colOff>
      <xdr:row>97</xdr:row>
      <xdr:rowOff>53340</xdr:rowOff>
    </xdr:to>
    <xdr:sp macro="" textlink="">
      <xdr:nvSpPr>
        <xdr:cNvPr id="1213" name="Line 223">
          <a:extLst>
            <a:ext uri="{FF2B5EF4-FFF2-40B4-BE49-F238E27FC236}">
              <a16:creationId xmlns:a16="http://schemas.microsoft.com/office/drawing/2014/main" id="{D884B0F5-FE14-4F73-BAA1-1D4B90DD7B8E}"/>
            </a:ext>
          </a:extLst>
        </xdr:cNvPr>
        <xdr:cNvSpPr>
          <a:spLocks noChangeShapeType="1"/>
        </xdr:cNvSpPr>
      </xdr:nvSpPr>
      <xdr:spPr bwMode="auto">
        <a:xfrm>
          <a:off x="0" y="27325320"/>
          <a:ext cx="0" cy="2438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</xdr:colOff>
      <xdr:row>176</xdr:row>
      <xdr:rowOff>7620</xdr:rowOff>
    </xdr:from>
    <xdr:to>
      <xdr:col>3</xdr:col>
      <xdr:colOff>190500</xdr:colOff>
      <xdr:row>176</xdr:row>
      <xdr:rowOff>129540</xdr:rowOff>
    </xdr:to>
    <xdr:sp macro="" textlink="">
      <xdr:nvSpPr>
        <xdr:cNvPr id="1214" name="AutoShape 10">
          <a:extLst>
            <a:ext uri="{FF2B5EF4-FFF2-40B4-BE49-F238E27FC236}">
              <a16:creationId xmlns:a16="http://schemas.microsoft.com/office/drawing/2014/main" id="{E47B0252-9877-4CD0-B25A-AA06D7BFCED9}"/>
            </a:ext>
          </a:extLst>
        </xdr:cNvPr>
        <xdr:cNvSpPr>
          <a:spLocks noChangeArrowheads="1"/>
        </xdr:cNvSpPr>
      </xdr:nvSpPr>
      <xdr:spPr bwMode="auto">
        <a:xfrm>
          <a:off x="1493520" y="44980860"/>
          <a:ext cx="129540" cy="121920"/>
        </a:xfrm>
        <a:prstGeom prst="smileyFace">
          <a:avLst>
            <a:gd name="adj" fmla="val 4653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3</xdr:col>
      <xdr:colOff>1226344</xdr:colOff>
      <xdr:row>4</xdr:row>
      <xdr:rowOff>350043</xdr:rowOff>
    </xdr:to>
    <xdr:pic>
      <xdr:nvPicPr>
        <xdr:cNvPr id="1215" name="Picture 2">
          <a:extLst>
            <a:ext uri="{FF2B5EF4-FFF2-40B4-BE49-F238E27FC236}">
              <a16:creationId xmlns:a16="http://schemas.microsoft.com/office/drawing/2014/main" id="{3970CFF7-0DCE-4A7B-AB20-7EA41619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9075"/>
          <a:ext cx="2476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36"/>
  <sheetViews>
    <sheetView tabSelected="1" zoomScale="80" zoomScaleNormal="80" zoomScaleSheetLayoutView="90" workbookViewId="0">
      <selection activeCell="F19" sqref="F16:F19"/>
    </sheetView>
  </sheetViews>
  <sheetFormatPr defaultColWidth="9.140625" defaultRowHeight="18" x14ac:dyDescent="0.25"/>
  <cols>
    <col min="1" max="1" width="4.28515625" style="1" customWidth="1"/>
    <col min="2" max="2" width="4" style="1" customWidth="1"/>
    <col min="3" max="3" width="16.140625" style="49" customWidth="1"/>
    <col min="4" max="4" width="20.42578125" style="3" customWidth="1"/>
    <col min="5" max="5" width="9.42578125" style="4" customWidth="1"/>
    <col min="6" max="6" width="9.5703125" style="5" customWidth="1"/>
    <col min="7" max="7" width="104.140625" style="12" customWidth="1"/>
    <col min="8" max="8" width="1.85546875" style="16" customWidth="1"/>
    <col min="9" max="9" width="18.5703125" style="8" customWidth="1"/>
    <col min="10" max="10" width="10.7109375" style="9" customWidth="1"/>
    <col min="11" max="11" width="10.7109375" style="10" customWidth="1"/>
    <col min="12" max="15" width="10.7109375" style="11" customWidth="1"/>
    <col min="16" max="16" width="3.140625" style="12" customWidth="1"/>
    <col min="17" max="19" width="10.7109375" style="11" customWidth="1"/>
    <col min="20" max="20" width="3" style="12" customWidth="1"/>
    <col min="21" max="21" width="14.42578125" style="12" customWidth="1"/>
    <col min="22" max="22" width="14.5703125" style="12" customWidth="1"/>
    <col min="23" max="16384" width="9.140625" style="12"/>
  </cols>
  <sheetData>
    <row r="2" spans="1:41" ht="29.25" customHeight="1" x14ac:dyDescent="0.25">
      <c r="C2" s="2"/>
      <c r="G2" s="6" t="s">
        <v>21</v>
      </c>
      <c r="H2" s="7"/>
    </row>
    <row r="3" spans="1:41" ht="13.5" customHeight="1" x14ac:dyDescent="0.25">
      <c r="C3" s="2"/>
      <c r="G3" s="13" t="s">
        <v>24</v>
      </c>
      <c r="H3" s="14"/>
    </row>
    <row r="4" spans="1:41" ht="16.7" customHeight="1" x14ac:dyDescent="0.25">
      <c r="C4" s="15"/>
    </row>
    <row r="5" spans="1:41" ht="36" customHeight="1" x14ac:dyDescent="0.25">
      <c r="C5" s="2"/>
    </row>
    <row r="6" spans="1:41" s="26" customFormat="1" ht="27.75" customHeight="1" x14ac:dyDescent="0.3">
      <c r="A6" s="17"/>
      <c r="B6" s="17"/>
      <c r="C6" s="18" t="s">
        <v>26</v>
      </c>
      <c r="D6" s="19"/>
      <c r="E6" s="20"/>
      <c r="F6" s="21"/>
      <c r="G6" s="22"/>
      <c r="H6" s="23"/>
      <c r="I6" s="24"/>
      <c r="J6" s="25"/>
      <c r="K6" s="10"/>
      <c r="L6" s="11"/>
      <c r="M6" s="11"/>
      <c r="N6" s="11"/>
      <c r="O6" s="11"/>
      <c r="Q6" s="11"/>
      <c r="R6" s="11"/>
      <c r="S6" s="11"/>
    </row>
    <row r="7" spans="1:41" ht="27.6" customHeight="1" x14ac:dyDescent="0.25">
      <c r="C7" s="27" t="s">
        <v>53</v>
      </c>
      <c r="E7" s="28"/>
      <c r="F7" s="29"/>
      <c r="G7" s="28"/>
      <c r="H7" s="30"/>
      <c r="I7" s="31"/>
    </row>
    <row r="8" spans="1:41" ht="27.75" customHeight="1" thickBot="1" x14ac:dyDescent="0.3">
      <c r="C8" s="2"/>
      <c r="E8" s="32"/>
      <c r="F8" s="33"/>
      <c r="G8" s="34"/>
      <c r="H8" s="34"/>
      <c r="I8" s="31"/>
    </row>
    <row r="9" spans="1:41" ht="15.75" customHeight="1" thickBot="1" x14ac:dyDescent="0.3">
      <c r="C9" s="186" t="s">
        <v>0</v>
      </c>
      <c r="D9" s="188" t="s">
        <v>52</v>
      </c>
      <c r="E9" s="192" t="s">
        <v>5</v>
      </c>
      <c r="F9" s="195" t="s">
        <v>17</v>
      </c>
      <c r="G9" s="187" t="s">
        <v>1</v>
      </c>
      <c r="H9" s="35"/>
      <c r="I9" s="185" t="s">
        <v>23</v>
      </c>
      <c r="J9" s="189" t="s">
        <v>2</v>
      </c>
      <c r="K9" s="198" t="s">
        <v>3</v>
      </c>
      <c r="L9" s="201" t="s">
        <v>6</v>
      </c>
      <c r="M9" s="201" t="s">
        <v>7</v>
      </c>
      <c r="N9" s="201" t="s">
        <v>8</v>
      </c>
      <c r="O9" s="202" t="s">
        <v>9</v>
      </c>
      <c r="Q9" s="203" t="s">
        <v>10</v>
      </c>
      <c r="R9" s="212" t="s">
        <v>11</v>
      </c>
      <c r="S9" s="214" t="s">
        <v>12</v>
      </c>
      <c r="U9" s="206" t="s">
        <v>18</v>
      </c>
      <c r="V9" s="209" t="s">
        <v>25</v>
      </c>
    </row>
    <row r="10" spans="1:41" ht="14.1" customHeight="1" thickBot="1" x14ac:dyDescent="0.3">
      <c r="C10" s="186"/>
      <c r="D10" s="188"/>
      <c r="E10" s="193"/>
      <c r="F10" s="196"/>
      <c r="G10" s="187"/>
      <c r="H10" s="36"/>
      <c r="I10" s="185"/>
      <c r="J10" s="190"/>
      <c r="K10" s="199"/>
      <c r="L10" s="201"/>
      <c r="M10" s="201"/>
      <c r="N10" s="201"/>
      <c r="O10" s="202"/>
      <c r="Q10" s="204"/>
      <c r="R10" s="199"/>
      <c r="S10" s="215"/>
      <c r="U10" s="207"/>
      <c r="V10" s="210"/>
    </row>
    <row r="11" spans="1:41" ht="14.25" customHeight="1" thickBot="1" x14ac:dyDescent="0.3">
      <c r="C11" s="186"/>
      <c r="D11" s="188"/>
      <c r="E11" s="194"/>
      <c r="F11" s="197"/>
      <c r="G11" s="187"/>
      <c r="H11" s="36"/>
      <c r="I11" s="185"/>
      <c r="J11" s="191"/>
      <c r="K11" s="200"/>
      <c r="L11" s="201"/>
      <c r="M11" s="201"/>
      <c r="N11" s="201"/>
      <c r="O11" s="202"/>
      <c r="Q11" s="205"/>
      <c r="R11" s="213"/>
      <c r="S11" s="216"/>
      <c r="U11" s="208"/>
      <c r="V11" s="211"/>
    </row>
    <row r="12" spans="1:41" ht="22.5" customHeight="1" x14ac:dyDescent="0.25">
      <c r="C12" s="80" t="s">
        <v>39</v>
      </c>
      <c r="D12" s="81"/>
      <c r="E12" s="88"/>
      <c r="F12" s="88"/>
      <c r="G12" s="39"/>
      <c r="H12" s="36"/>
      <c r="I12" s="40"/>
      <c r="J12" s="41"/>
      <c r="K12" s="42"/>
      <c r="L12" s="42"/>
      <c r="M12" s="42"/>
      <c r="N12" s="42"/>
      <c r="O12" s="43"/>
      <c r="Q12" s="42"/>
      <c r="R12" s="42"/>
      <c r="S12" s="42"/>
      <c r="U12" s="42"/>
      <c r="V12" s="42"/>
    </row>
    <row r="13" spans="1:41" ht="26.1" customHeight="1" thickBot="1" x14ac:dyDescent="0.3">
      <c r="C13" s="80" t="s">
        <v>27</v>
      </c>
      <c r="D13" s="81"/>
      <c r="E13" s="37"/>
      <c r="F13" s="38"/>
      <c r="G13" s="39"/>
      <c r="H13" s="36"/>
      <c r="I13" s="40"/>
      <c r="J13" s="41"/>
      <c r="K13" s="42"/>
      <c r="L13" s="42"/>
      <c r="M13" s="42"/>
      <c r="N13" s="42"/>
      <c r="O13" s="43"/>
      <c r="Q13" s="42"/>
      <c r="R13" s="42"/>
      <c r="S13" s="42"/>
      <c r="U13" s="42"/>
      <c r="V13" s="42"/>
    </row>
    <row r="14" spans="1:41" s="45" customFormat="1" ht="79.5" customHeight="1" x14ac:dyDescent="0.2">
      <c r="A14" s="89"/>
      <c r="B14" s="184" t="s">
        <v>54</v>
      </c>
      <c r="C14" s="82">
        <v>20011926</v>
      </c>
      <c r="D14" s="83" t="s">
        <v>28</v>
      </c>
      <c r="E14" s="167">
        <v>159</v>
      </c>
      <c r="F14" s="44">
        <v>8</v>
      </c>
      <c r="G14" s="178" t="s">
        <v>40</v>
      </c>
      <c r="H14" s="36"/>
      <c r="I14" s="92">
        <v>8590371078989</v>
      </c>
      <c r="J14" s="93">
        <v>20.5</v>
      </c>
      <c r="K14" s="94">
        <v>24.5</v>
      </c>
      <c r="L14" s="94">
        <v>495</v>
      </c>
      <c r="M14" s="94">
        <v>872</v>
      </c>
      <c r="N14" s="94">
        <v>872</v>
      </c>
      <c r="O14" s="95">
        <f>(L14*M14*N14)/1000000</f>
        <v>376.39008000000001</v>
      </c>
      <c r="P14" s="96"/>
      <c r="Q14" s="97">
        <v>475</v>
      </c>
      <c r="R14" s="98">
        <v>842</v>
      </c>
      <c r="S14" s="99">
        <v>448</v>
      </c>
      <c r="T14" s="96"/>
      <c r="U14" s="100" t="s">
        <v>19</v>
      </c>
      <c r="V14" s="101">
        <v>8418219190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1:41" s="45" customFormat="1" ht="88.5" customHeight="1" x14ac:dyDescent="0.2">
      <c r="A15" s="89"/>
      <c r="B15" s="184" t="s">
        <v>54</v>
      </c>
      <c r="C15" s="157">
        <v>20011957</v>
      </c>
      <c r="D15" s="158" t="s">
        <v>29</v>
      </c>
      <c r="E15" s="168">
        <v>259</v>
      </c>
      <c r="F15" s="79">
        <v>8</v>
      </c>
      <c r="G15" s="179" t="s">
        <v>41</v>
      </c>
      <c r="H15" s="36"/>
      <c r="I15" s="102">
        <v>8590371078996</v>
      </c>
      <c r="J15" s="103">
        <v>40</v>
      </c>
      <c r="K15" s="104">
        <v>44</v>
      </c>
      <c r="L15" s="104">
        <v>521</v>
      </c>
      <c r="M15" s="104">
        <v>1500</v>
      </c>
      <c r="N15" s="104">
        <v>1500</v>
      </c>
      <c r="O15" s="105">
        <f t="shared" ref="O15:O21" si="0">(L15*M15*N15)/1000000</f>
        <v>1172.25</v>
      </c>
      <c r="P15" s="96"/>
      <c r="Q15" s="106">
        <v>495</v>
      </c>
      <c r="R15" s="107">
        <v>1430</v>
      </c>
      <c r="S15" s="108">
        <v>562</v>
      </c>
      <c r="T15" s="96"/>
      <c r="U15" s="109" t="s">
        <v>19</v>
      </c>
      <c r="V15" s="110">
        <v>8418108099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1" s="45" customFormat="1" ht="87" customHeight="1" x14ac:dyDescent="0.2">
      <c r="A16" s="89"/>
      <c r="B16" s="184" t="s">
        <v>54</v>
      </c>
      <c r="C16" s="155">
        <v>20011958</v>
      </c>
      <c r="D16" s="156" t="s">
        <v>30</v>
      </c>
      <c r="E16" s="183">
        <v>299</v>
      </c>
      <c r="F16" s="46">
        <v>19.07</v>
      </c>
      <c r="G16" s="179" t="s">
        <v>42</v>
      </c>
      <c r="H16" s="36"/>
      <c r="I16" s="102">
        <v>8590371079009</v>
      </c>
      <c r="J16" s="103">
        <v>50</v>
      </c>
      <c r="K16" s="104">
        <v>54</v>
      </c>
      <c r="L16" s="104">
        <v>580</v>
      </c>
      <c r="M16" s="104">
        <v>1680</v>
      </c>
      <c r="N16" s="104">
        <v>1680</v>
      </c>
      <c r="O16" s="105">
        <f t="shared" si="0"/>
        <v>1636.992</v>
      </c>
      <c r="P16" s="96"/>
      <c r="Q16" s="106">
        <v>550</v>
      </c>
      <c r="R16" s="107">
        <v>1613</v>
      </c>
      <c r="S16" s="108">
        <v>557</v>
      </c>
      <c r="T16" s="96"/>
      <c r="U16" s="111" t="s">
        <v>19</v>
      </c>
      <c r="V16" s="112">
        <v>8418108099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45" customFormat="1" ht="89.25" customHeight="1" x14ac:dyDescent="0.2">
      <c r="A17" s="89"/>
      <c r="B17" s="184" t="s">
        <v>54</v>
      </c>
      <c r="C17" s="84">
        <v>20011959</v>
      </c>
      <c r="D17" s="85" t="s">
        <v>31</v>
      </c>
      <c r="E17" s="168">
        <v>259</v>
      </c>
      <c r="F17" s="79">
        <v>19.07</v>
      </c>
      <c r="G17" s="179" t="s">
        <v>43</v>
      </c>
      <c r="H17" s="36"/>
      <c r="I17" s="102">
        <v>8590371079016</v>
      </c>
      <c r="J17" s="103">
        <v>41</v>
      </c>
      <c r="K17" s="104">
        <v>44</v>
      </c>
      <c r="L17" s="104">
        <v>580</v>
      </c>
      <c r="M17" s="104">
        <v>1485</v>
      </c>
      <c r="N17" s="104">
        <v>1485</v>
      </c>
      <c r="O17" s="105">
        <f t="shared" si="0"/>
        <v>1279.0305000000001</v>
      </c>
      <c r="P17" s="96"/>
      <c r="Q17" s="106">
        <v>550</v>
      </c>
      <c r="R17" s="107">
        <v>1434</v>
      </c>
      <c r="S17" s="108">
        <v>542</v>
      </c>
      <c r="T17" s="96"/>
      <c r="U17" s="111" t="s">
        <v>19</v>
      </c>
      <c r="V17" s="112">
        <v>8418108099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1:41" s="45" customFormat="1" ht="89.25" customHeight="1" x14ac:dyDescent="0.2">
      <c r="A18" s="89"/>
      <c r="B18" s="184" t="s">
        <v>54</v>
      </c>
      <c r="C18" s="177">
        <v>20013233</v>
      </c>
      <c r="D18" s="173" t="s">
        <v>48</v>
      </c>
      <c r="E18" s="168">
        <v>289</v>
      </c>
      <c r="F18" s="79">
        <v>19.07</v>
      </c>
      <c r="G18" s="179" t="s">
        <v>51</v>
      </c>
      <c r="H18" s="36"/>
      <c r="I18" s="176">
        <v>8590371079856</v>
      </c>
      <c r="J18" s="172">
        <v>53</v>
      </c>
      <c r="K18" s="172">
        <v>58</v>
      </c>
      <c r="L18" s="172">
        <v>580</v>
      </c>
      <c r="M18" s="172">
        <v>1869</v>
      </c>
      <c r="N18" s="172">
        <v>580</v>
      </c>
      <c r="O18" s="115">
        <v>628.73159999999996</v>
      </c>
      <c r="P18" s="96"/>
      <c r="Q18" s="116">
        <v>550</v>
      </c>
      <c r="R18" s="117">
        <v>1800</v>
      </c>
      <c r="S18" s="118">
        <v>557</v>
      </c>
      <c r="T18" s="96"/>
      <c r="U18" s="111" t="s">
        <v>19</v>
      </c>
      <c r="V18" s="112">
        <v>8418108099</v>
      </c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s="45" customFormat="1" ht="89.25" customHeight="1" x14ac:dyDescent="0.2">
      <c r="A19" s="89"/>
      <c r="B19" s="184" t="s">
        <v>54</v>
      </c>
      <c r="C19" s="177">
        <v>20013234</v>
      </c>
      <c r="D19" s="173" t="s">
        <v>49</v>
      </c>
      <c r="E19" s="168">
        <v>299</v>
      </c>
      <c r="F19" s="79">
        <v>19.07</v>
      </c>
      <c r="G19" s="179" t="s">
        <v>50</v>
      </c>
      <c r="H19" s="36"/>
      <c r="I19" s="176">
        <v>8590371079870</v>
      </c>
      <c r="J19" s="175">
        <v>53</v>
      </c>
      <c r="K19" s="172">
        <v>58</v>
      </c>
      <c r="L19" s="172">
        <v>580</v>
      </c>
      <c r="M19" s="172">
        <v>1869</v>
      </c>
      <c r="N19" s="172">
        <v>580</v>
      </c>
      <c r="O19" s="115">
        <v>628.73159999999996</v>
      </c>
      <c r="P19" s="96"/>
      <c r="Q19" s="116">
        <v>550</v>
      </c>
      <c r="R19" s="117">
        <v>1800</v>
      </c>
      <c r="S19" s="118">
        <v>557</v>
      </c>
      <c r="T19" s="96"/>
      <c r="U19" s="111" t="s">
        <v>19</v>
      </c>
      <c r="V19" s="112">
        <v>8418108099</v>
      </c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ht="101.25" customHeight="1" x14ac:dyDescent="0.2">
      <c r="A20" s="89"/>
      <c r="B20" s="184" t="s">
        <v>54</v>
      </c>
      <c r="C20" s="86">
        <v>20011963</v>
      </c>
      <c r="D20" s="162" t="s">
        <v>32</v>
      </c>
      <c r="E20" s="169">
        <v>359</v>
      </c>
      <c r="F20" s="79">
        <v>19.07</v>
      </c>
      <c r="G20" s="179" t="s">
        <v>44</v>
      </c>
      <c r="H20" s="36"/>
      <c r="I20" s="174">
        <v>8590371079047</v>
      </c>
      <c r="J20" s="113">
        <v>55</v>
      </c>
      <c r="K20" s="114">
        <v>61</v>
      </c>
      <c r="L20" s="114">
        <v>580</v>
      </c>
      <c r="M20" s="114">
        <v>1850</v>
      </c>
      <c r="N20" s="114">
        <v>1850</v>
      </c>
      <c r="O20" s="115">
        <f t="shared" si="0"/>
        <v>1985.05</v>
      </c>
      <c r="P20" s="96"/>
      <c r="Q20" s="116">
        <v>550</v>
      </c>
      <c r="R20" s="117">
        <v>1795</v>
      </c>
      <c r="S20" s="118">
        <v>552</v>
      </c>
      <c r="T20" s="96"/>
      <c r="U20" s="119" t="s">
        <v>19</v>
      </c>
      <c r="V20" s="120">
        <v>8418108099</v>
      </c>
    </row>
    <row r="21" spans="1:41" s="47" customFormat="1" ht="98.25" customHeight="1" thickBot="1" x14ac:dyDescent="0.25">
      <c r="A21" s="89"/>
      <c r="B21" s="184" t="s">
        <v>54</v>
      </c>
      <c r="C21" s="87">
        <v>20011965</v>
      </c>
      <c r="D21" s="163" t="s">
        <v>33</v>
      </c>
      <c r="E21" s="170">
        <v>359</v>
      </c>
      <c r="F21" s="48">
        <v>19.07</v>
      </c>
      <c r="G21" s="180" t="s">
        <v>45</v>
      </c>
      <c r="H21" s="36"/>
      <c r="I21" s="121">
        <v>8590371079054</v>
      </c>
      <c r="J21" s="122">
        <v>55</v>
      </c>
      <c r="K21" s="123">
        <v>61</v>
      </c>
      <c r="L21" s="123">
        <v>572</v>
      </c>
      <c r="M21" s="123">
        <v>1838</v>
      </c>
      <c r="N21" s="123">
        <v>1838</v>
      </c>
      <c r="O21" s="124">
        <f t="shared" si="0"/>
        <v>1932.3555679999999</v>
      </c>
      <c r="P21" s="125"/>
      <c r="Q21" s="126">
        <v>550</v>
      </c>
      <c r="R21" s="127">
        <v>1800</v>
      </c>
      <c r="S21" s="128">
        <v>563</v>
      </c>
      <c r="T21" s="96"/>
      <c r="U21" s="129" t="s">
        <v>19</v>
      </c>
      <c r="V21" s="130">
        <v>8418108099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spans="1:41" s="47" customFormat="1" ht="31.5" customHeight="1" thickBot="1" x14ac:dyDescent="0.25">
      <c r="A22" s="89"/>
      <c r="B22" s="184"/>
      <c r="C22" s="80" t="s">
        <v>34</v>
      </c>
      <c r="D22" s="90"/>
      <c r="E22" s="91"/>
      <c r="F22" s="78"/>
      <c r="G22" s="145"/>
      <c r="H22" s="146"/>
      <c r="I22" s="147"/>
      <c r="J22" s="148"/>
      <c r="K22" s="148"/>
      <c r="L22" s="148"/>
      <c r="M22" s="148"/>
      <c r="N22" s="148"/>
      <c r="O22" s="149"/>
      <c r="P22" s="150"/>
      <c r="Q22" s="151"/>
      <c r="R22" s="152"/>
      <c r="S22" s="152"/>
      <c r="T22" s="150"/>
      <c r="U22" s="153"/>
      <c r="V22" s="154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spans="1:41" s="47" customFormat="1" ht="52.5" customHeight="1" x14ac:dyDescent="0.2">
      <c r="A23" s="89"/>
      <c r="B23" s="184" t="s">
        <v>54</v>
      </c>
      <c r="C23" s="160">
        <v>20011961</v>
      </c>
      <c r="D23" s="164" t="s">
        <v>35</v>
      </c>
      <c r="E23" s="165">
        <v>179</v>
      </c>
      <c r="F23" s="171">
        <v>8</v>
      </c>
      <c r="G23" s="181" t="s">
        <v>46</v>
      </c>
      <c r="H23" s="36"/>
      <c r="I23" s="92">
        <v>8590371079023</v>
      </c>
      <c r="J23" s="93">
        <v>22</v>
      </c>
      <c r="K23" s="94">
        <v>24</v>
      </c>
      <c r="L23" s="94">
        <v>495</v>
      </c>
      <c r="M23" s="94">
        <v>872</v>
      </c>
      <c r="N23" s="94">
        <v>872</v>
      </c>
      <c r="O23" s="95">
        <f t="shared" ref="O23:O24" si="1">(L23*M23*N23)/1000000</f>
        <v>376.39008000000001</v>
      </c>
      <c r="P23" s="125"/>
      <c r="Q23" s="131">
        <v>475</v>
      </c>
      <c r="R23" s="132">
        <v>842</v>
      </c>
      <c r="S23" s="133">
        <v>448</v>
      </c>
      <c r="T23" s="125"/>
      <c r="U23" s="134" t="s">
        <v>19</v>
      </c>
      <c r="V23" s="135">
        <v>8418108099</v>
      </c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spans="1:41" s="47" customFormat="1" ht="52.5" customHeight="1" thickBot="1" x14ac:dyDescent="0.25">
      <c r="A24" s="89"/>
      <c r="B24" s="184" t="s">
        <v>54</v>
      </c>
      <c r="C24" s="87">
        <v>20011962</v>
      </c>
      <c r="D24" s="161" t="s">
        <v>36</v>
      </c>
      <c r="E24" s="166">
        <v>239</v>
      </c>
      <c r="F24" s="48">
        <v>8</v>
      </c>
      <c r="G24" s="182" t="s">
        <v>47</v>
      </c>
      <c r="H24" s="36"/>
      <c r="I24" s="136">
        <v>8590371079030</v>
      </c>
      <c r="J24" s="137">
        <v>27</v>
      </c>
      <c r="K24" s="138">
        <v>29</v>
      </c>
      <c r="L24" s="138">
        <v>655</v>
      </c>
      <c r="M24" s="138">
        <v>890</v>
      </c>
      <c r="N24" s="138">
        <v>890</v>
      </c>
      <c r="O24" s="139">
        <f t="shared" si="1"/>
        <v>518.82550000000003</v>
      </c>
      <c r="P24" s="96"/>
      <c r="Q24" s="140">
        <v>625</v>
      </c>
      <c r="R24" s="141">
        <v>854</v>
      </c>
      <c r="S24" s="142">
        <v>559</v>
      </c>
      <c r="T24" s="96"/>
      <c r="U24" s="143" t="s">
        <v>19</v>
      </c>
      <c r="V24" s="144">
        <v>8418108099</v>
      </c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pans="1:41" ht="12.75" customHeight="1" x14ac:dyDescent="0.25">
      <c r="D25" s="50"/>
      <c r="E25" s="51"/>
      <c r="F25" s="50"/>
      <c r="H25" s="52"/>
      <c r="I25" s="53"/>
    </row>
    <row r="26" spans="1:41" ht="20.100000000000001" customHeight="1" x14ac:dyDescent="0.4">
      <c r="C26" s="54"/>
      <c r="D26" s="55"/>
      <c r="E26" s="51"/>
      <c r="F26" s="50"/>
      <c r="G26" s="56" t="s">
        <v>20</v>
      </c>
      <c r="H26" s="52"/>
      <c r="I26" s="53"/>
    </row>
    <row r="27" spans="1:41" ht="20.100000000000001" customHeight="1" x14ac:dyDescent="0.4">
      <c r="C27" s="57"/>
      <c r="D27" s="55"/>
      <c r="E27" s="51"/>
      <c r="F27" s="12"/>
      <c r="G27" s="58"/>
      <c r="H27" s="52"/>
      <c r="I27" s="53"/>
    </row>
    <row r="28" spans="1:41" ht="22.15" customHeight="1" x14ac:dyDescent="0.45">
      <c r="C28" s="59" t="s">
        <v>22</v>
      </c>
      <c r="D28" s="60"/>
      <c r="F28" s="12"/>
      <c r="G28" s="61"/>
      <c r="H28" s="52"/>
      <c r="I28" s="53"/>
    </row>
    <row r="29" spans="1:41" ht="20.100000000000001" customHeight="1" x14ac:dyDescent="0.45">
      <c r="C29" s="62" t="s">
        <v>37</v>
      </c>
      <c r="D29" s="159"/>
      <c r="E29" s="51"/>
      <c r="F29" s="12"/>
      <c r="H29" s="52"/>
      <c r="I29" s="53"/>
    </row>
    <row r="30" spans="1:41" ht="24" customHeight="1" x14ac:dyDescent="0.35">
      <c r="C30" s="63"/>
      <c r="D30" s="50"/>
    </row>
    <row r="31" spans="1:41" ht="22.5" customHeight="1" x14ac:dyDescent="0.4">
      <c r="C31" s="77" t="s">
        <v>38</v>
      </c>
      <c r="D31" s="55"/>
      <c r="E31" s="51"/>
      <c r="F31" s="64"/>
      <c r="G31" s="65"/>
    </row>
    <row r="32" spans="1:41" x14ac:dyDescent="0.25">
      <c r="C32" s="66" t="s">
        <v>13</v>
      </c>
      <c r="D32" s="26"/>
      <c r="E32" s="12"/>
      <c r="F32" s="67"/>
    </row>
    <row r="33" spans="3:7" ht="18" customHeight="1" x14ac:dyDescent="0.25">
      <c r="C33" s="68" t="s">
        <v>14</v>
      </c>
      <c r="D33" s="26"/>
      <c r="E33" s="69"/>
      <c r="F33" s="70"/>
      <c r="G33" s="71"/>
    </row>
    <row r="34" spans="3:7" x14ac:dyDescent="0.25">
      <c r="C34" s="68" t="s">
        <v>15</v>
      </c>
      <c r="D34" s="26"/>
      <c r="E34" s="69"/>
      <c r="F34" s="70"/>
      <c r="G34" s="72"/>
    </row>
    <row r="35" spans="3:7" ht="18" hidden="1" customHeight="1" x14ac:dyDescent="0.25">
      <c r="C35" s="73" t="s">
        <v>16</v>
      </c>
      <c r="D35" s="19"/>
      <c r="E35" s="74"/>
      <c r="F35" s="75"/>
      <c r="G35" s="76"/>
    </row>
    <row r="36" spans="3:7" hidden="1" x14ac:dyDescent="0.25">
      <c r="C36" s="73" t="s">
        <v>4</v>
      </c>
      <c r="D36" s="50"/>
      <c r="E36" s="74"/>
      <c r="F36" s="75"/>
      <c r="G36" s="76"/>
    </row>
  </sheetData>
  <mergeCells count="17">
    <mergeCell ref="U9:U11"/>
    <mergeCell ref="V9:V11"/>
    <mergeCell ref="R9:R11"/>
    <mergeCell ref="S9:S11"/>
    <mergeCell ref="L9:L11"/>
    <mergeCell ref="K9:K11"/>
    <mergeCell ref="M9:M11"/>
    <mergeCell ref="N9:N11"/>
    <mergeCell ref="O9:O11"/>
    <mergeCell ref="Q9:Q11"/>
    <mergeCell ref="I9:I11"/>
    <mergeCell ref="C9:C11"/>
    <mergeCell ref="G9:G11"/>
    <mergeCell ref="D9:D11"/>
    <mergeCell ref="J9:J11"/>
    <mergeCell ref="E9:E11"/>
    <mergeCell ref="F9:F11"/>
  </mergeCells>
  <phoneticPr fontId="10" type="noConversion"/>
  <pageMargins left="0.33" right="0.12" top="0.92" bottom="0.26" header="0.51180555555555551" footer="0.08"/>
  <pageSetup paperSize="9" scale="60" firstPageNumber="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Mikrovlnné rúry MORA</vt:lpstr>
      <vt:lpstr>'Mikrovlnné rúry MORA'!Názvy_tisku</vt:lpstr>
      <vt:lpstr>'Mikrovlnné rúry MORA'!Oblast_tisku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 Marek</dc:creator>
  <cp:lastModifiedBy>Marek Gallo</cp:lastModifiedBy>
  <cp:lastPrinted>2013-04-24T12:29:59Z</cp:lastPrinted>
  <dcterms:created xsi:type="dcterms:W3CDTF">2012-01-17T09:02:29Z</dcterms:created>
  <dcterms:modified xsi:type="dcterms:W3CDTF">2024-12-20T13:47:11Z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a4899620-a945-4db8-82ba-ffe8e3b0efc5</vt:lpwstr>
  </property>
</Properties>
</file>